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Demographics" sheetId="1" r:id="rId3"/>
    <sheet state="visible" name="Nonprofit organizational findin" sheetId="2" r:id="rId4"/>
    <sheet state="visible" name="Fiscal sponsorship snapshots" sheetId="3" r:id="rId5"/>
  </sheets>
  <definedNames/>
  <calcPr/>
</workbook>
</file>

<file path=xl/sharedStrings.xml><?xml version="1.0" encoding="utf-8"?>
<sst xmlns="http://schemas.openxmlformats.org/spreadsheetml/2006/main" count="411" uniqueCount="157">
  <si>
    <t>Dataset: Immigrant Dance Workforce and Demographics</t>
  </si>
  <si>
    <t>Counts</t>
  </si>
  <si>
    <t>Percentages</t>
  </si>
  <si>
    <t>Needs of Sponsored Dance Workforce (Born in United States)</t>
  </si>
  <si>
    <t>Organization Type</t>
  </si>
  <si>
    <t>Place of Birth</t>
  </si>
  <si>
    <t>Nonprofit respondents</t>
  </si>
  <si>
    <t>Fiscally sponsored respondents</t>
  </si>
  <si>
    <t>NYC Population (ACS 2015)</t>
  </si>
  <si>
    <t>Born outside the US</t>
  </si>
  <si>
    <t>Born in the US</t>
  </si>
  <si>
    <t>Total</t>
  </si>
  <si>
    <t>Affordable Development Space</t>
  </si>
  <si>
    <t>Affordable presentation space</t>
  </si>
  <si>
    <t>Supplies and materials (including equipment)</t>
  </si>
  <si>
    <t>Living wage for my labor</t>
  </si>
  <si>
    <t>Affordable living space</t>
  </si>
  <si>
    <t>Affordable health care</t>
  </si>
  <si>
    <t>Affordable training within your artistic practice</t>
  </si>
  <si>
    <t>Very Needed</t>
  </si>
  <si>
    <t>Dance Maker</t>
  </si>
  <si>
    <t>United States</t>
  </si>
  <si>
    <t>Moderately Needed</t>
  </si>
  <si>
    <t>Outside the US</t>
  </si>
  <si>
    <t>Educational</t>
  </si>
  <si>
    <t>Needed</t>
  </si>
  <si>
    <t>Presenting</t>
  </si>
  <si>
    <t>Slightly Needed</t>
  </si>
  <si>
    <t>Service</t>
  </si>
  <si>
    <t>Not Needed</t>
  </si>
  <si>
    <t>Country of Origin</t>
  </si>
  <si>
    <t>Organizational Budget</t>
  </si>
  <si>
    <t>Under $99,999</t>
  </si>
  <si>
    <t>Argentina</t>
  </si>
  <si>
    <t>Austria</t>
  </si>
  <si>
    <t>Barbados</t>
  </si>
  <si>
    <t>Belgium</t>
  </si>
  <si>
    <t>Brazil</t>
  </si>
  <si>
    <t>Bulgaria</t>
  </si>
  <si>
    <t>Canada</t>
  </si>
  <si>
    <t>China</t>
  </si>
  <si>
    <t>Colombia</t>
  </si>
  <si>
    <t>Cuba</t>
  </si>
  <si>
    <t>Czech Republic</t>
  </si>
  <si>
    <t>Denmark</t>
  </si>
  <si>
    <t>$100,000 to $499,999</t>
  </si>
  <si>
    <t>Egypt</t>
  </si>
  <si>
    <t>Estonia</t>
  </si>
  <si>
    <t>France</t>
  </si>
  <si>
    <t>Georgia</t>
  </si>
  <si>
    <t>Germany</t>
  </si>
  <si>
    <t>Greece</t>
  </si>
  <si>
    <t>Needs of Sponsored Dance Workforce (Born Outside of the United States)</t>
  </si>
  <si>
    <t>$500,000 to $999,999</t>
  </si>
  <si>
    <t>Guyana</t>
  </si>
  <si>
    <t>Hong Kong</t>
  </si>
  <si>
    <t>India</t>
  </si>
  <si>
    <t>Israel</t>
  </si>
  <si>
    <t>$1,000,000 to $4,999,999</t>
  </si>
  <si>
    <t>Italy</t>
  </si>
  <si>
    <t>Jamaica</t>
  </si>
  <si>
    <t>Japan</t>
  </si>
  <si>
    <t>Mexico</t>
  </si>
  <si>
    <t>$5,000,000 or Above</t>
  </si>
  <si>
    <t>Netherlands</t>
  </si>
  <si>
    <t>Philippines</t>
  </si>
  <si>
    <t>Puerto Rico</t>
  </si>
  <si>
    <t>Slovakia</t>
  </si>
  <si>
    <t>Slovenia</t>
  </si>
  <si>
    <t>South Africa</t>
  </si>
  <si>
    <t>South Korea</t>
  </si>
  <si>
    <t>Sweden</t>
  </si>
  <si>
    <t>Taiwan</t>
  </si>
  <si>
    <t>Thailand</t>
  </si>
  <si>
    <t xml:space="preserve">Turkey </t>
  </si>
  <si>
    <t>Ukraine</t>
  </si>
  <si>
    <t>United Kingdom</t>
  </si>
  <si>
    <t>Venezuela</t>
  </si>
  <si>
    <t>Staff Role</t>
  </si>
  <si>
    <t>Vietnam</t>
  </si>
  <si>
    <t>Total born outside the US</t>
  </si>
  <si>
    <t>Board</t>
  </si>
  <si>
    <t>Grand Total</t>
  </si>
  <si>
    <t>Senior Staff</t>
  </si>
  <si>
    <t>Staff</t>
  </si>
  <si>
    <t>Geography</t>
  </si>
  <si>
    <t>Ability to Identify Resources to Fulfill Needs</t>
  </si>
  <si>
    <t>Born in United States</t>
  </si>
  <si>
    <t>Born Outside of United States</t>
  </si>
  <si>
    <t>Nonprofit respondents born outside the US</t>
  </si>
  <si>
    <t>All Dance Respondents</t>
  </si>
  <si>
    <t>Nonprofit respondents born in the US</t>
  </si>
  <si>
    <t>Fiscally sponsored respondents born outside the US</t>
  </si>
  <si>
    <t>Fiscally sponsored respondents born in the US</t>
  </si>
  <si>
    <t>NYC population born outside the US (ACS 2015)</t>
  </si>
  <si>
    <t>NYC population born in the US (ACS 2015)</t>
  </si>
  <si>
    <t>The Bronx</t>
  </si>
  <si>
    <t>Independent Contractor</t>
  </si>
  <si>
    <t>Volunteer</t>
  </si>
  <si>
    <t>Yes, all</t>
  </si>
  <si>
    <t>Yes, but only some</t>
  </si>
  <si>
    <t>No</t>
  </si>
  <si>
    <t>Brooklyn</t>
  </si>
  <si>
    <t>Ability to Access Resources to Fulfill Needs</t>
  </si>
  <si>
    <t>Manhattan</t>
  </si>
  <si>
    <t>Queens</t>
  </si>
  <si>
    <t>Staten Island</t>
  </si>
  <si>
    <t>Why Work With Fiscal Sponsor</t>
  </si>
  <si>
    <t>Fundraising</t>
  </si>
  <si>
    <t>Support and access to resources</t>
  </si>
  <si>
    <t>Not ready for 501(c)(3)</t>
  </si>
  <si>
    <t>Credibility/Increased visibility</t>
  </si>
  <si>
    <t>Non-NYC</t>
  </si>
  <si>
    <t>Other</t>
  </si>
  <si>
    <t>Barriers as a Result of Being Fiscally Sponsored</t>
  </si>
  <si>
    <t>Yes</t>
  </si>
  <si>
    <t>Non-NYC includes respondents who were located beyond the 5 boroughs of NYC, including out-of-state and out-of-country responses</t>
  </si>
  <si>
    <t>Heritage, Ethnicity &amp; Race</t>
  </si>
  <si>
    <t>Asian</t>
  </si>
  <si>
    <t>Describe Barriers</t>
  </si>
  <si>
    <t>Black/African American</t>
  </si>
  <si>
    <t>Limitations of funding sources</t>
  </si>
  <si>
    <t>Public lack of awareness of fiscal sponsorship</t>
  </si>
  <si>
    <t>Fiscal sponsor policies/operations</t>
  </si>
  <si>
    <t>Funding Sources</t>
  </si>
  <si>
    <t>Hispanic/Latina/o/x</t>
  </si>
  <si>
    <t>Indigenous</t>
  </si>
  <si>
    <t>Individual</t>
  </si>
  <si>
    <t>White non-Hispanic</t>
  </si>
  <si>
    <t>Earned Income</t>
  </si>
  <si>
    <t>Private Foundation Grants</t>
  </si>
  <si>
    <t>More than one race or ethnicity</t>
  </si>
  <si>
    <t>Government</t>
  </si>
  <si>
    <t>Unlisted</t>
  </si>
  <si>
    <t>Funding Gaps</t>
  </si>
  <si>
    <t>Operational costs, including salaries</t>
  </si>
  <si>
    <t>New equipment purchases or rentals</t>
  </si>
  <si>
    <t>Rent</t>
  </si>
  <si>
    <t>Mortgage</t>
  </si>
  <si>
    <t>Other space-related costs, including utilities</t>
  </si>
  <si>
    <t>Salaries/Artist fees</t>
  </si>
  <si>
    <t>Disability</t>
  </si>
  <si>
    <t>Disabled</t>
  </si>
  <si>
    <t>Nondisabled</t>
  </si>
  <si>
    <t>Age</t>
  </si>
  <si>
    <t>Milennials (1982-2000)</t>
  </si>
  <si>
    <t>Generation X (1965-1981)</t>
  </si>
  <si>
    <t>Baby Boomers (1946-1964)</t>
  </si>
  <si>
    <t>Greatest/Silent Generation (pre-1945)</t>
  </si>
  <si>
    <t>Gender Identity</t>
  </si>
  <si>
    <t>Female</t>
  </si>
  <si>
    <t>Male</t>
  </si>
  <si>
    <t>Nonbinary</t>
  </si>
  <si>
    <t>Identify as LGBTQ</t>
  </si>
  <si>
    <t>Fiscally sponsored respondents born inside the US</t>
  </si>
  <si>
    <t>NYC metropolitan area (Gallup 2012-14)</t>
  </si>
  <si>
    <t>Decline to state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</si>
</sst>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_(* #,##0_);_(* \(#,##0\);_(* &quot;-&quot;??_);_(@_)"/>
  </numFmts>
  <fonts count="9">
    <font>
      <sz val="10.0"/>
      <color rgb="FF000000"/>
      <name val="Arial"/>
    </font>
    <font>
      <b/>
      <sz val="10.0"/>
      <name val="Arial"/>
    </font>
    <font>
      <sz val="10.0"/>
      <name val="Arial"/>
    </font>
    <font>
      <b/>
      <sz val="10.0"/>
      <color rgb="FF000000"/>
      <name val="Arial"/>
    </font>
    <font>
      <b/>
      <sz val="10.0"/>
      <color rgb="FFFFFFFF"/>
      <name val="Arial"/>
    </font>
    <font/>
    <font>
      <sz val="10.0"/>
      <color rgb="FFFFFFFF"/>
      <name val="Arial"/>
    </font>
    <font>
      <i/>
      <sz val="10.0"/>
      <color rgb="FF000000"/>
      <name val="Arial"/>
    </font>
    <font>
      <sz val="10.0"/>
      <color rgb="FF222222"/>
      <name val="Arial"/>
    </font>
  </fonts>
  <fills count="5">
    <fill>
      <patternFill patternType="none"/>
    </fill>
    <fill>
      <patternFill patternType="lightGray"/>
    </fill>
    <fill>
      <patternFill patternType="solid">
        <fgColor rgb="FF000090"/>
        <bgColor rgb="FF000090"/>
      </patternFill>
    </fill>
    <fill>
      <patternFill patternType="solid">
        <fgColor rgb="FFDCE6F1"/>
        <bgColor rgb="FFDCE6F1"/>
      </patternFill>
    </fill>
    <fill>
      <patternFill patternType="solid">
        <fgColor rgb="FFFFFFFF"/>
        <bgColor rgb="FFFFFFFF"/>
      </patternFill>
    </fill>
  </fills>
  <borders count="24">
    <border/>
    <border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  <top style="thin">
        <color rgb="FF000000"/>
      </top>
      <bottom/>
    </border>
    <border>
      <right style="thin">
        <color rgb="FF000000"/>
      </right>
      <top style="thin">
        <color rgb="FF000000"/>
      </top>
    </border>
    <border>
      <top style="thin">
        <color rgb="FF000000"/>
      </top>
      <bottom/>
    </border>
    <border>
      <right/>
      <top style="thin">
        <color rgb="FF000000"/>
      </top>
      <bottom/>
    </border>
    <border>
      <left/>
      <right style="thin">
        <color rgb="FF000000"/>
      </right>
      <top style="thin">
        <color rgb="FF000000"/>
      </top>
      <bottom/>
    </border>
    <border>
      <left style="thin">
        <color rgb="FF000000"/>
      </left>
    </border>
    <border>
      <right style="thin">
        <color rgb="FF000000"/>
      </right>
      <top style="thin">
        <color rgb="FF000000"/>
      </top>
      <bottom/>
    </border>
    <border>
      <right style="thin">
        <color rgb="FF000000"/>
      </right>
    </border>
    <border>
      <left style="thin">
        <color rgb="FF000000"/>
      </left>
      <right/>
      <top/>
      <bottom/>
    </border>
    <border>
      <left/>
      <right/>
      <top/>
      <bottom/>
    </border>
    <border>
      <left/>
      <right style="thin">
        <color rgb="FF000000"/>
      </right>
      <top/>
      <bottom/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/>
      <top/>
      <bottom style="thin">
        <color rgb="FF000000"/>
      </bottom>
    </border>
    <border>
      <left/>
      <right/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/>
      <right/>
      <top style="thin">
        <color rgb="FF000000"/>
      </top>
      <bottom/>
    </border>
    <border>
      <right/>
      <top style="thin">
        <color rgb="FF000000"/>
      </top>
    </border>
    <border>
      <left/>
      <right/>
      <top style="thin">
        <color rgb="FF000000"/>
      </top>
    </border>
    <border>
      <left/>
      <right style="thin">
        <color rgb="FF000000"/>
      </right>
      <top style="thin">
        <color rgb="FF000000"/>
      </top>
    </border>
  </borders>
  <cellStyleXfs count="1">
    <xf borderId="0" fillId="0" fontId="0" numFmtId="0" applyAlignment="1" applyFont="1"/>
  </cellStyleXfs>
  <cellXfs count="205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left"/>
    </xf>
    <xf borderId="1" fillId="0" fontId="1" numFmtId="0" xfId="0" applyAlignment="1" applyBorder="1" applyFont="1">
      <alignment horizontal="left" shrinkToFit="0" wrapText="1"/>
    </xf>
    <xf borderId="1" fillId="0" fontId="2" numFmtId="0" xfId="0" applyAlignment="1" applyBorder="1" applyFont="1">
      <alignment horizontal="left" shrinkToFit="0" wrapText="1"/>
    </xf>
    <xf borderId="0" fillId="0" fontId="2" numFmtId="0" xfId="0" applyAlignment="1" applyFont="1">
      <alignment horizontal="left"/>
    </xf>
    <xf borderId="1" fillId="0" fontId="2" numFmtId="0" xfId="0" applyAlignment="1" applyBorder="1" applyFont="1">
      <alignment horizontal="left"/>
    </xf>
    <xf borderId="0" fillId="0" fontId="1" numFmtId="0" xfId="0" applyAlignment="1" applyFont="1">
      <alignment horizontal="left"/>
    </xf>
    <xf borderId="1" fillId="0" fontId="2" numFmtId="0" xfId="0" applyAlignment="1" applyBorder="1" applyFont="1">
      <alignment horizontal="left" shrinkToFit="0" wrapText="0"/>
    </xf>
    <xf borderId="0" fillId="0" fontId="1" numFmtId="0" xfId="0" applyAlignment="1" applyFont="1">
      <alignment horizontal="left" shrinkToFit="0" wrapText="1"/>
    </xf>
    <xf borderId="0" fillId="0" fontId="3" numFmtId="0" xfId="0" applyAlignment="1" applyFont="1">
      <alignment horizontal="left"/>
    </xf>
    <xf borderId="0" fillId="0" fontId="0" numFmtId="0" xfId="0" applyAlignment="1" applyFont="1">
      <alignment horizontal="left"/>
    </xf>
    <xf borderId="0" fillId="0" fontId="0" numFmtId="0" xfId="0" applyFont="1"/>
    <xf borderId="0" fillId="0" fontId="2" numFmtId="0" xfId="0" applyAlignment="1" applyFont="1">
      <alignment horizontal="left" shrinkToFit="0" wrapText="0"/>
    </xf>
    <xf borderId="0" fillId="0" fontId="2" numFmtId="0" xfId="0" applyFont="1"/>
    <xf borderId="0" fillId="0" fontId="2" numFmtId="0" xfId="0" applyAlignment="1" applyFont="1">
      <alignment horizontal="left" shrinkToFit="0" wrapText="1"/>
    </xf>
    <xf borderId="2" fillId="2" fontId="4" numFmtId="0" xfId="0" applyAlignment="1" applyBorder="1" applyFill="1" applyFont="1">
      <alignment horizontal="left"/>
    </xf>
    <xf borderId="2" fillId="2" fontId="4" numFmtId="0" xfId="0" applyAlignment="1" applyBorder="1" applyFont="1">
      <alignment horizontal="left" shrinkToFit="0" wrapText="1"/>
    </xf>
    <xf borderId="3" fillId="0" fontId="5" numFmtId="0" xfId="0" applyBorder="1" applyFont="1"/>
    <xf borderId="4" fillId="2" fontId="4" numFmtId="0" xfId="0" applyAlignment="1" applyBorder="1" applyFont="1">
      <alignment horizontal="left" shrinkToFit="0" wrapText="1"/>
    </xf>
    <xf borderId="5" fillId="2" fontId="4" numFmtId="0" xfId="0" applyAlignment="1" applyBorder="1" applyFont="1">
      <alignment horizontal="left"/>
    </xf>
    <xf borderId="6" fillId="0" fontId="5" numFmtId="0" xfId="0" applyBorder="1" applyFont="1"/>
    <xf borderId="0" fillId="0" fontId="4" numFmtId="0" xfId="0" applyAlignment="1" applyFont="1">
      <alignment horizontal="left"/>
    </xf>
    <xf borderId="7" fillId="0" fontId="5" numFmtId="0" xfId="0" applyBorder="1" applyFont="1"/>
    <xf borderId="4" fillId="2" fontId="4" numFmtId="0" xfId="0" applyAlignment="1" applyBorder="1" applyFont="1">
      <alignment horizontal="left"/>
    </xf>
    <xf borderId="8" fillId="2" fontId="0" numFmtId="0" xfId="0" applyAlignment="1" applyBorder="1" applyFont="1">
      <alignment horizontal="left" shrinkToFit="0" wrapText="1"/>
    </xf>
    <xf borderId="5" fillId="2" fontId="0" numFmtId="0" xfId="0" applyAlignment="1" applyBorder="1" applyFont="1">
      <alignment horizontal="left" shrinkToFit="0" wrapText="1"/>
    </xf>
    <xf borderId="9" fillId="0" fontId="0" numFmtId="0" xfId="0" applyAlignment="1" applyBorder="1" applyFont="1">
      <alignment horizontal="left" shrinkToFit="0" wrapText="1"/>
    </xf>
    <xf borderId="0" fillId="0" fontId="0" numFmtId="0" xfId="0" applyAlignment="1" applyFont="1">
      <alignment horizontal="left" shrinkToFit="0" wrapText="1"/>
    </xf>
    <xf borderId="0" fillId="0" fontId="3" numFmtId="0" xfId="0" applyAlignment="1" applyFont="1">
      <alignment horizontal="left" shrinkToFit="0" wrapText="1"/>
    </xf>
    <xf borderId="10" fillId="0" fontId="5" numFmtId="0" xfId="0" applyBorder="1" applyFont="1"/>
    <xf borderId="8" fillId="2" fontId="4" numFmtId="0" xfId="0" applyAlignment="1" applyBorder="1" applyFont="1">
      <alignment horizontal="left" shrinkToFit="0" wrapText="0"/>
    </xf>
    <xf borderId="9" fillId="0" fontId="2" numFmtId="0" xfId="0" applyAlignment="1" applyBorder="1" applyFont="1">
      <alignment horizontal="left" shrinkToFit="0" wrapText="1"/>
    </xf>
    <xf borderId="9" fillId="0" fontId="3" numFmtId="0" xfId="0" applyAlignment="1" applyBorder="1" applyFont="1">
      <alignment horizontal="left"/>
    </xf>
    <xf borderId="11" fillId="0" fontId="3" numFmtId="0" xfId="0" applyAlignment="1" applyBorder="1" applyFont="1">
      <alignment horizontal="left" readingOrder="0" shrinkToFit="0" wrapText="1"/>
    </xf>
    <xf borderId="11" fillId="0" fontId="3" numFmtId="0" xfId="0" applyAlignment="1" applyBorder="1" applyFont="1">
      <alignment horizontal="left" shrinkToFit="0" wrapText="0"/>
    </xf>
    <xf borderId="0" fillId="0" fontId="3" numFmtId="0" xfId="0" applyAlignment="1" applyFont="1">
      <alignment horizontal="left" readingOrder="0" shrinkToFit="0" wrapText="1"/>
    </xf>
    <xf borderId="9" fillId="3" fontId="3" numFmtId="0" xfId="0" applyAlignment="1" applyBorder="1" applyFill="1" applyFont="1">
      <alignment horizontal="left"/>
    </xf>
    <xf borderId="9" fillId="0" fontId="1" numFmtId="0" xfId="0" applyAlignment="1" applyBorder="1" applyFont="1">
      <alignment horizontal="left" shrinkToFit="0" wrapText="1"/>
    </xf>
    <xf borderId="11" fillId="0" fontId="1" numFmtId="0" xfId="0" applyAlignment="1" applyBorder="1" applyFont="1">
      <alignment horizontal="left" shrinkToFit="0" wrapText="1"/>
    </xf>
    <xf borderId="11" fillId="0" fontId="3" numFmtId="0" xfId="0" applyAlignment="1" applyBorder="1" applyFont="1">
      <alignment horizontal="left" shrinkToFit="0" wrapText="1"/>
    </xf>
    <xf borderId="9" fillId="3" fontId="1" numFmtId="0" xfId="0" applyAlignment="1" applyBorder="1" applyFont="1">
      <alignment horizontal="left"/>
    </xf>
    <xf borderId="0" fillId="3" fontId="0" numFmtId="0" xfId="0" applyAlignment="1" applyFont="1">
      <alignment horizontal="left"/>
    </xf>
    <xf borderId="11" fillId="3" fontId="0" numFmtId="0" xfId="0" applyAlignment="1" applyBorder="1" applyFont="1">
      <alignment horizontal="left"/>
    </xf>
    <xf borderId="12" fillId="3" fontId="3" numFmtId="0" xfId="0" applyAlignment="1" applyBorder="1" applyFont="1">
      <alignment horizontal="left"/>
    </xf>
    <xf borderId="0" fillId="3" fontId="2" numFmtId="0" xfId="0" applyAlignment="1" applyFont="1">
      <alignment horizontal="left"/>
    </xf>
    <xf borderId="12" fillId="3" fontId="3" numFmtId="0" xfId="0" applyAlignment="1" applyBorder="1" applyFont="1">
      <alignment horizontal="left" shrinkToFit="0" wrapText="1"/>
    </xf>
    <xf borderId="13" fillId="3" fontId="0" numFmtId="9" xfId="0" applyAlignment="1" applyBorder="1" applyFont="1" applyNumberFormat="1">
      <alignment horizontal="left"/>
    </xf>
    <xf borderId="13" fillId="3" fontId="0" numFmtId="0" xfId="0" applyAlignment="1" applyBorder="1" applyFont="1">
      <alignment horizontal="left" shrinkToFit="0" wrapText="1"/>
    </xf>
    <xf borderId="14" fillId="3" fontId="0" numFmtId="9" xfId="0" applyAlignment="1" applyBorder="1" applyFont="1" applyNumberFormat="1">
      <alignment horizontal="left" shrinkToFit="0" wrapText="0"/>
    </xf>
    <xf borderId="14" fillId="3" fontId="0" numFmtId="3" xfId="0" applyAlignment="1" applyBorder="1" applyFont="1" applyNumberFormat="1">
      <alignment horizontal="left" shrinkToFit="0" wrapText="1"/>
    </xf>
    <xf borderId="11" fillId="0" fontId="0" numFmtId="0" xfId="0" applyAlignment="1" applyBorder="1" applyFont="1">
      <alignment horizontal="left"/>
    </xf>
    <xf borderId="11" fillId="3" fontId="0" numFmtId="3" xfId="0" applyAlignment="1" applyBorder="1" applyFont="1" applyNumberFormat="1">
      <alignment horizontal="left" shrinkToFit="0" wrapText="1"/>
    </xf>
    <xf borderId="0" fillId="0" fontId="0" numFmtId="9" xfId="0" applyAlignment="1" applyFont="1" applyNumberFormat="1">
      <alignment horizontal="left"/>
    </xf>
    <xf borderId="0" fillId="0" fontId="0" numFmtId="3" xfId="0" applyAlignment="1" applyFont="1" applyNumberFormat="1">
      <alignment horizontal="left" shrinkToFit="0" wrapText="1"/>
    </xf>
    <xf borderId="12" fillId="3" fontId="1" numFmtId="0" xfId="0" applyAlignment="1" applyBorder="1" applyFont="1">
      <alignment horizontal="left"/>
    </xf>
    <xf borderId="13" fillId="3" fontId="0" numFmtId="9" xfId="0" applyAlignment="1" applyBorder="1" applyFont="1" applyNumberFormat="1">
      <alignment horizontal="left" shrinkToFit="0" wrapText="1"/>
    </xf>
    <xf borderId="13" fillId="3" fontId="2" numFmtId="9" xfId="0" applyAlignment="1" applyBorder="1" applyFont="1" applyNumberFormat="1">
      <alignment horizontal="left"/>
    </xf>
    <xf borderId="14" fillId="3" fontId="0" numFmtId="9" xfId="0" applyAlignment="1" applyBorder="1" applyFont="1" applyNumberFormat="1">
      <alignment horizontal="left" shrinkToFit="0" wrapText="1"/>
    </xf>
    <xf borderId="14" fillId="3" fontId="2" numFmtId="9" xfId="0" applyAlignment="1" applyBorder="1" applyFont="1" applyNumberFormat="1">
      <alignment horizontal="left"/>
    </xf>
    <xf borderId="9" fillId="0" fontId="3" numFmtId="0" xfId="0" applyAlignment="1" applyBorder="1" applyFont="1">
      <alignment horizontal="left" shrinkToFit="0" wrapText="1"/>
    </xf>
    <xf borderId="9" fillId="0" fontId="1" numFmtId="0" xfId="0" applyAlignment="1" applyBorder="1" applyFont="1">
      <alignment horizontal="left"/>
    </xf>
    <xf borderId="11" fillId="0" fontId="0" numFmtId="3" xfId="0" applyAlignment="1" applyBorder="1" applyFont="1" applyNumberFormat="1">
      <alignment horizontal="left" shrinkToFit="0" wrapText="1"/>
    </xf>
    <xf borderId="15" fillId="0" fontId="3" numFmtId="0" xfId="0" applyAlignment="1" applyBorder="1" applyFont="1">
      <alignment horizontal="left" shrinkToFit="0" wrapText="1"/>
    </xf>
    <xf borderId="0" fillId="0" fontId="2" numFmtId="9" xfId="0" applyAlignment="1" applyFont="1" applyNumberFormat="1">
      <alignment horizontal="left"/>
    </xf>
    <xf borderId="11" fillId="0" fontId="0" numFmtId="9" xfId="0" applyAlignment="1" applyBorder="1" applyFont="1" applyNumberFormat="1">
      <alignment horizontal="left" shrinkToFit="0" wrapText="0"/>
    </xf>
    <xf borderId="1" fillId="0" fontId="0" numFmtId="9" xfId="0" applyAlignment="1" applyBorder="1" applyFont="1" applyNumberFormat="1">
      <alignment horizontal="left" shrinkToFit="0" wrapText="1"/>
    </xf>
    <xf borderId="11" fillId="0" fontId="2" numFmtId="9" xfId="0" applyAlignment="1" applyBorder="1" applyFont="1" applyNumberFormat="1">
      <alignment horizontal="left"/>
    </xf>
    <xf borderId="16" fillId="0" fontId="0" numFmtId="9" xfId="0" applyAlignment="1" applyBorder="1" applyFont="1" applyNumberFormat="1">
      <alignment horizontal="left" shrinkToFit="0" wrapText="1"/>
    </xf>
    <xf borderId="11" fillId="3" fontId="2" numFmtId="3" xfId="0" applyAlignment="1" applyBorder="1" applyFont="1" applyNumberFormat="1">
      <alignment horizontal="left" shrinkToFit="0" wrapText="1"/>
    </xf>
    <xf borderId="17" fillId="3" fontId="1" numFmtId="0" xfId="0" applyAlignment="1" applyBorder="1" applyFont="1">
      <alignment horizontal="left" shrinkToFit="0" wrapText="1"/>
    </xf>
    <xf borderId="0" fillId="0" fontId="2" numFmtId="3" xfId="0" applyAlignment="1" applyFont="1" applyNumberFormat="1">
      <alignment horizontal="left" shrinkToFit="0" wrapText="1"/>
    </xf>
    <xf borderId="18" fillId="3" fontId="2" numFmtId="0" xfId="0" applyAlignment="1" applyBorder="1" applyFont="1">
      <alignment horizontal="left" shrinkToFit="0" wrapText="1"/>
    </xf>
    <xf borderId="15" fillId="0" fontId="1" numFmtId="0" xfId="0" applyAlignment="1" applyBorder="1" applyFont="1">
      <alignment horizontal="left"/>
    </xf>
    <xf borderId="17" fillId="3" fontId="3" numFmtId="0" xfId="0" applyAlignment="1" applyBorder="1" applyFont="1">
      <alignment horizontal="left"/>
    </xf>
    <xf borderId="16" fillId="0" fontId="0" numFmtId="0" xfId="0" applyAlignment="1" applyBorder="1" applyFont="1">
      <alignment horizontal="left"/>
    </xf>
    <xf borderId="19" fillId="3" fontId="2" numFmtId="3" xfId="0" applyAlignment="1" applyBorder="1" applyFont="1" applyNumberFormat="1">
      <alignment horizontal="left" shrinkToFit="0" wrapText="1"/>
    </xf>
    <xf borderId="18" fillId="3" fontId="0" numFmtId="9" xfId="0" applyAlignment="1" applyBorder="1" applyFont="1" applyNumberFormat="1">
      <alignment horizontal="left"/>
    </xf>
    <xf borderId="1" fillId="0" fontId="2" numFmtId="9" xfId="0" applyAlignment="1" applyBorder="1" applyFont="1" applyNumberFormat="1">
      <alignment horizontal="left"/>
    </xf>
    <xf borderId="16" fillId="0" fontId="2" numFmtId="9" xfId="0" applyAlignment="1" applyBorder="1" applyFont="1" applyNumberFormat="1">
      <alignment horizontal="left"/>
    </xf>
    <xf borderId="19" fillId="3" fontId="0" numFmtId="9" xfId="0" applyAlignment="1" applyBorder="1" applyFont="1" applyNumberFormat="1">
      <alignment horizontal="left" shrinkToFit="0" wrapText="0"/>
    </xf>
    <xf borderId="13" fillId="3" fontId="2" numFmtId="0" xfId="0" applyAlignment="1" applyBorder="1" applyFont="1">
      <alignment horizontal="left" shrinkToFit="0" wrapText="1"/>
    </xf>
    <xf borderId="5" fillId="0" fontId="5" numFmtId="0" xfId="0" applyBorder="1" applyFont="1"/>
    <xf borderId="0" fillId="0" fontId="0" numFmtId="0" xfId="0" applyAlignment="1" applyFont="1">
      <alignment horizontal="right"/>
    </xf>
    <xf borderId="14" fillId="3" fontId="0" numFmtId="0" xfId="0" applyAlignment="1" applyBorder="1" applyFont="1">
      <alignment horizontal="left" shrinkToFit="0" wrapText="1"/>
    </xf>
    <xf borderId="9" fillId="3" fontId="3" numFmtId="0" xfId="0" applyAlignment="1" applyBorder="1" applyFont="1">
      <alignment horizontal="left" readingOrder="0"/>
    </xf>
    <xf borderId="11" fillId="0" fontId="0" numFmtId="0" xfId="0" applyAlignment="1" applyBorder="1" applyFont="1">
      <alignment horizontal="left" shrinkToFit="0" wrapText="1"/>
    </xf>
    <xf borderId="15" fillId="0" fontId="3" numFmtId="0" xfId="0" applyAlignment="1" applyBorder="1" applyFont="1">
      <alignment horizontal="left" readingOrder="0"/>
    </xf>
    <xf borderId="0" fillId="3" fontId="0" numFmtId="9" xfId="0" applyAlignment="1" applyFont="1" applyNumberFormat="1">
      <alignment horizontal="left"/>
    </xf>
    <xf borderId="1" fillId="0" fontId="0" numFmtId="0" xfId="0" applyAlignment="1" applyBorder="1" applyFont="1">
      <alignment horizontal="left"/>
    </xf>
    <xf borderId="11" fillId="3" fontId="0" numFmtId="9" xfId="0" applyAlignment="1" applyBorder="1" applyFont="1" applyNumberFormat="1">
      <alignment horizontal="left"/>
    </xf>
    <xf borderId="9" fillId="0" fontId="3" numFmtId="0" xfId="0" applyAlignment="1" applyBorder="1" applyFont="1">
      <alignment horizontal="left" readingOrder="0"/>
    </xf>
    <xf borderId="0" fillId="0" fontId="0" numFmtId="0" xfId="0" applyAlignment="1" applyFont="1">
      <alignment horizontal="left" shrinkToFit="0" wrapText="0"/>
    </xf>
    <xf borderId="11" fillId="0" fontId="0" numFmtId="9" xfId="0" applyAlignment="1" applyBorder="1" applyFont="1" applyNumberFormat="1">
      <alignment horizontal="left"/>
    </xf>
    <xf borderId="0" fillId="0" fontId="6" numFmtId="0" xfId="0" applyAlignment="1" applyFont="1">
      <alignment horizontal="left"/>
    </xf>
    <xf borderId="15" fillId="3" fontId="3" numFmtId="0" xfId="0" applyAlignment="1" applyBorder="1" applyFont="1">
      <alignment horizontal="left"/>
    </xf>
    <xf borderId="1" fillId="3" fontId="0" numFmtId="9" xfId="0" applyAlignment="1" applyBorder="1" applyFont="1" applyNumberFormat="1">
      <alignment horizontal="left"/>
    </xf>
    <xf borderId="16" fillId="3" fontId="0" numFmtId="9" xfId="0" applyAlignment="1" applyBorder="1" applyFont="1" applyNumberFormat="1">
      <alignment horizontal="left"/>
    </xf>
    <xf borderId="15" fillId="0" fontId="3" numFmtId="0" xfId="0" applyAlignment="1" applyBorder="1" applyFont="1">
      <alignment horizontal="left"/>
    </xf>
    <xf borderId="14" fillId="3" fontId="2" numFmtId="0" xfId="0" applyAlignment="1" applyBorder="1" applyFont="1">
      <alignment horizontal="left" shrinkToFit="0" wrapText="1"/>
    </xf>
    <xf borderId="11" fillId="0" fontId="2" numFmtId="0" xfId="0" applyAlignment="1" applyBorder="1" applyFont="1">
      <alignment horizontal="left" shrinkToFit="0" wrapText="1"/>
    </xf>
    <xf borderId="12" fillId="3" fontId="1" numFmtId="0" xfId="0" applyAlignment="1" applyBorder="1" applyFont="1">
      <alignment horizontal="left" shrinkToFit="0" wrapText="1"/>
    </xf>
    <xf borderId="13" fillId="3" fontId="0" numFmtId="10" xfId="0" applyAlignment="1" applyBorder="1" applyFont="1" applyNumberFormat="1">
      <alignment horizontal="left" readingOrder="0"/>
    </xf>
    <xf borderId="14" fillId="3" fontId="0" numFmtId="10" xfId="0" applyAlignment="1" applyBorder="1" applyFont="1" applyNumberFormat="1">
      <alignment horizontal="left" readingOrder="0"/>
    </xf>
    <xf borderId="15" fillId="0" fontId="1" numFmtId="0" xfId="0" applyAlignment="1" applyBorder="1" applyFont="1">
      <alignment horizontal="left" shrinkToFit="0" wrapText="1"/>
    </xf>
    <xf borderId="0" fillId="0" fontId="0" numFmtId="9" xfId="0" applyAlignment="1" applyFont="1" applyNumberFormat="1">
      <alignment horizontal="left" readingOrder="0"/>
    </xf>
    <xf borderId="16" fillId="0" fontId="2" numFmtId="0" xfId="0" applyAlignment="1" applyBorder="1" applyFont="1">
      <alignment horizontal="left" shrinkToFit="0" wrapText="1"/>
    </xf>
    <xf borderId="20" fillId="2" fontId="0" numFmtId="0" xfId="0" applyAlignment="1" applyBorder="1" applyFont="1">
      <alignment horizontal="left" shrinkToFit="0" wrapText="1"/>
    </xf>
    <xf borderId="0" fillId="0" fontId="6" numFmtId="0" xfId="0" applyAlignment="1" applyFont="1">
      <alignment horizontal="left" shrinkToFit="0" wrapText="0"/>
    </xf>
    <xf borderId="14" fillId="3" fontId="0" numFmtId="9" xfId="0" applyAlignment="1" applyBorder="1" applyFont="1" applyNumberFormat="1">
      <alignment horizontal="left"/>
    </xf>
    <xf borderId="0" fillId="0" fontId="3" numFmtId="0" xfId="0" applyAlignment="1" applyFont="1">
      <alignment horizontal="left" shrinkToFit="0" wrapText="0"/>
    </xf>
    <xf borderId="13" fillId="3" fontId="0" numFmtId="0" xfId="0" applyAlignment="1" applyBorder="1" applyFont="1">
      <alignment horizontal="left"/>
    </xf>
    <xf borderId="15" fillId="3" fontId="1" numFmtId="0" xfId="0" applyAlignment="1" applyBorder="1" applyFont="1">
      <alignment horizontal="left"/>
    </xf>
    <xf borderId="13" fillId="3" fontId="0" numFmtId="3" xfId="0" applyAlignment="1" applyBorder="1" applyFont="1" applyNumberFormat="1">
      <alignment horizontal="left"/>
    </xf>
    <xf borderId="1" fillId="3" fontId="2" numFmtId="0" xfId="0" applyAlignment="1" applyBorder="1" applyFont="1">
      <alignment horizontal="left"/>
    </xf>
    <xf borderId="19" fillId="3" fontId="0" numFmtId="9" xfId="0" applyAlignment="1" applyBorder="1" applyFont="1" applyNumberFormat="1">
      <alignment horizontal="left"/>
    </xf>
    <xf borderId="14" fillId="3" fontId="2" numFmtId="10" xfId="0" applyAlignment="1" applyBorder="1" applyFont="1" applyNumberFormat="1">
      <alignment horizontal="left" shrinkToFit="0" wrapText="1"/>
    </xf>
    <xf borderId="16" fillId="3" fontId="0" numFmtId="0" xfId="0" applyAlignment="1" applyBorder="1" applyFont="1">
      <alignment horizontal="left"/>
    </xf>
    <xf borderId="17" fillId="3" fontId="1" numFmtId="0" xfId="0" applyAlignment="1" applyBorder="1" applyFont="1">
      <alignment horizontal="left"/>
    </xf>
    <xf borderId="0" fillId="0" fontId="0" numFmtId="3" xfId="0" applyAlignment="1" applyFont="1" applyNumberFormat="1">
      <alignment horizontal="left"/>
    </xf>
    <xf borderId="0" fillId="0" fontId="5" numFmtId="0" xfId="0" applyAlignment="1" applyFont="1">
      <alignment horizontal="left"/>
    </xf>
    <xf borderId="11" fillId="0" fontId="2" numFmtId="10" xfId="0" applyAlignment="1" applyBorder="1" applyFont="1" applyNumberFormat="1">
      <alignment horizontal="left" shrinkToFit="0" wrapText="1"/>
    </xf>
    <xf borderId="13" fillId="3" fontId="0" numFmtId="10" xfId="0" applyAlignment="1" applyBorder="1" applyFont="1" applyNumberFormat="1">
      <alignment horizontal="left"/>
    </xf>
    <xf borderId="13" fillId="3" fontId="0" numFmtId="0" xfId="0" applyAlignment="1" applyBorder="1" applyFont="1">
      <alignment horizontal="left" readingOrder="0"/>
    </xf>
    <xf borderId="13" fillId="4" fontId="2" numFmtId="0" xfId="0" applyAlignment="1" applyBorder="1" applyFill="1" applyFont="1">
      <alignment horizontal="left" shrinkToFit="0" wrapText="1"/>
    </xf>
    <xf borderId="1" fillId="0" fontId="0" numFmtId="9" xfId="0" applyAlignment="1" applyBorder="1" applyFont="1" applyNumberFormat="1">
      <alignment horizontal="left"/>
    </xf>
    <xf borderId="18" fillId="4" fontId="0" numFmtId="9" xfId="0" applyAlignment="1" applyBorder="1" applyFont="1" applyNumberFormat="1">
      <alignment horizontal="left" shrinkToFit="0" wrapText="1"/>
    </xf>
    <xf borderId="1" fillId="0" fontId="0" numFmtId="0" xfId="0" applyAlignment="1" applyBorder="1" applyFont="1">
      <alignment horizontal="left" shrinkToFit="0" wrapText="1"/>
    </xf>
    <xf borderId="11" fillId="0" fontId="3" numFmtId="0" xfId="0" applyAlignment="1" applyBorder="1" applyFont="1">
      <alignment horizontal="left"/>
    </xf>
    <xf borderId="16" fillId="0" fontId="0" numFmtId="0" xfId="0" applyAlignment="1" applyBorder="1" applyFont="1">
      <alignment horizontal="left" shrinkToFit="0" wrapText="1"/>
    </xf>
    <xf borderId="18" fillId="3" fontId="2" numFmtId="3" xfId="0" applyAlignment="1" applyBorder="1" applyFont="1" applyNumberFormat="1">
      <alignment horizontal="left" shrinkToFit="0" wrapText="1"/>
    </xf>
    <xf borderId="16" fillId="0" fontId="0" numFmtId="9" xfId="0" applyAlignment="1" applyBorder="1" applyFont="1" applyNumberFormat="1">
      <alignment horizontal="left"/>
    </xf>
    <xf borderId="0" fillId="0" fontId="7" numFmtId="0" xfId="0" applyAlignment="1" applyFont="1">
      <alignment horizontal="left"/>
    </xf>
    <xf borderId="15" fillId="3" fontId="3" numFmtId="0" xfId="0" applyAlignment="1" applyBorder="1" applyFont="1">
      <alignment horizontal="left" readingOrder="0"/>
    </xf>
    <xf borderId="1" fillId="3" fontId="0" numFmtId="0" xfId="0" applyAlignment="1" applyBorder="1" applyFont="1">
      <alignment horizontal="left"/>
    </xf>
    <xf borderId="13" fillId="3" fontId="0" numFmtId="3" xfId="0" applyAlignment="1" applyBorder="1" applyFont="1" applyNumberFormat="1">
      <alignment horizontal="left" readingOrder="0" shrinkToFit="0" wrapText="1"/>
    </xf>
    <xf borderId="14" fillId="3" fontId="0" numFmtId="3" xfId="0" applyAlignment="1" applyBorder="1" applyFont="1" applyNumberFormat="1">
      <alignment horizontal="left" readingOrder="0" shrinkToFit="0" wrapText="1"/>
    </xf>
    <xf borderId="21" fillId="0" fontId="5" numFmtId="0" xfId="0" applyBorder="1" applyFont="1"/>
    <xf borderId="22" fillId="2" fontId="6" numFmtId="0" xfId="0" applyAlignment="1" applyBorder="1" applyFont="1">
      <alignment horizontal="left"/>
    </xf>
    <xf borderId="23" fillId="2" fontId="6" numFmtId="0" xfId="0" applyAlignment="1" applyBorder="1" applyFont="1">
      <alignment horizontal="left"/>
    </xf>
    <xf borderId="13" fillId="3" fontId="0" numFmtId="9" xfId="0" applyAlignment="1" applyBorder="1" applyFont="1" applyNumberFormat="1">
      <alignment horizontal="left" readingOrder="0"/>
    </xf>
    <xf borderId="2" fillId="0" fontId="3" numFmtId="0" xfId="0" applyAlignment="1" applyBorder="1" applyFont="1">
      <alignment horizontal="left"/>
    </xf>
    <xf borderId="13" fillId="3" fontId="0" numFmtId="9" xfId="0" applyAlignment="1" applyBorder="1" applyFont="1" applyNumberFormat="1">
      <alignment horizontal="left" readingOrder="0" shrinkToFit="0" wrapText="1"/>
    </xf>
    <xf borderId="3" fillId="0" fontId="3" numFmtId="0" xfId="0" applyAlignment="1" applyBorder="1" applyFont="1">
      <alignment horizontal="left"/>
    </xf>
    <xf borderId="14" fillId="3" fontId="0" numFmtId="9" xfId="0" applyAlignment="1" applyBorder="1" applyFont="1" applyNumberFormat="1">
      <alignment horizontal="left" readingOrder="0" shrinkToFit="0" wrapText="1"/>
    </xf>
    <xf borderId="5" fillId="0" fontId="3" numFmtId="0" xfId="0" applyAlignment="1" applyBorder="1" applyFont="1">
      <alignment horizontal="left" shrinkToFit="0" wrapText="0"/>
    </xf>
    <xf borderId="13" fillId="0" fontId="0" numFmtId="3" xfId="0" applyAlignment="1" applyBorder="1" applyFont="1" applyNumberFormat="1">
      <alignment horizontal="left" readingOrder="0" shrinkToFit="0" wrapText="1"/>
    </xf>
    <xf borderId="14" fillId="0" fontId="0" numFmtId="3" xfId="0" applyAlignment="1" applyBorder="1" applyFont="1" applyNumberFormat="1">
      <alignment horizontal="left" readingOrder="0" shrinkToFit="0" wrapText="1"/>
    </xf>
    <xf borderId="0" fillId="0" fontId="0" numFmtId="9" xfId="0" applyAlignment="1" applyFont="1" applyNumberFormat="1">
      <alignment horizontal="left" readingOrder="0" shrinkToFit="0" wrapText="1"/>
    </xf>
    <xf borderId="11" fillId="0" fontId="0" numFmtId="9" xfId="0" applyAlignment="1" applyBorder="1" applyFont="1" applyNumberFormat="1">
      <alignment horizontal="left" readingOrder="0" shrinkToFit="0" wrapText="1"/>
    </xf>
    <xf borderId="20" fillId="2" fontId="6" numFmtId="0" xfId="0" applyAlignment="1" applyBorder="1" applyFont="1">
      <alignment horizontal="left"/>
    </xf>
    <xf borderId="8" fillId="2" fontId="6" numFmtId="0" xfId="0" applyAlignment="1" applyBorder="1" applyFont="1">
      <alignment horizontal="left"/>
    </xf>
    <xf borderId="0" fillId="0" fontId="0" numFmtId="10" xfId="0" applyAlignment="1" applyFont="1" applyNumberFormat="1">
      <alignment horizontal="left" readingOrder="0"/>
    </xf>
    <xf borderId="0" fillId="0" fontId="0" numFmtId="0" xfId="0" applyAlignment="1" applyFont="1">
      <alignment horizontal="left" readingOrder="0"/>
    </xf>
    <xf borderId="14" fillId="3" fontId="0" numFmtId="0" xfId="0" applyAlignment="1" applyBorder="1" applyFont="1">
      <alignment horizontal="left"/>
    </xf>
    <xf borderId="0" fillId="0" fontId="0" numFmtId="10" xfId="0" applyAlignment="1" applyFont="1" applyNumberFormat="1">
      <alignment horizontal="left" readingOrder="0" shrinkToFit="0" wrapText="1"/>
    </xf>
    <xf borderId="11" fillId="0" fontId="0" numFmtId="10" xfId="0" applyAlignment="1" applyBorder="1" applyFont="1" applyNumberFormat="1">
      <alignment horizontal="left" readingOrder="0" shrinkToFit="0" wrapText="1"/>
    </xf>
    <xf borderId="13" fillId="3" fontId="0" numFmtId="0" xfId="0" applyAlignment="1" applyBorder="1" applyFont="1">
      <alignment horizontal="left" readingOrder="0" shrinkToFit="0" wrapText="1"/>
    </xf>
    <xf borderId="12" fillId="0" fontId="3" numFmtId="0" xfId="0" applyAlignment="1" applyBorder="1" applyFont="1">
      <alignment horizontal="left" shrinkToFit="0" wrapText="1"/>
    </xf>
    <xf borderId="13" fillId="0" fontId="0" numFmtId="0" xfId="0" applyAlignment="1" applyBorder="1" applyFont="1">
      <alignment horizontal="left"/>
    </xf>
    <xf borderId="13" fillId="0" fontId="0" numFmtId="0" xfId="0" applyAlignment="1" applyBorder="1" applyFont="1">
      <alignment horizontal="left" readingOrder="0"/>
    </xf>
    <xf borderId="13" fillId="0" fontId="0" numFmtId="0" xfId="0" applyAlignment="1" applyBorder="1" applyFont="1">
      <alignment horizontal="left" readingOrder="0" shrinkToFit="0" wrapText="1"/>
    </xf>
    <xf borderId="18" fillId="3" fontId="0" numFmtId="0" xfId="0" applyAlignment="1" applyBorder="1" applyFont="1">
      <alignment horizontal="left"/>
    </xf>
    <xf borderId="13" fillId="0" fontId="0" numFmtId="9" xfId="0" applyAlignment="1" applyBorder="1" applyFont="1" applyNumberFormat="1">
      <alignment horizontal="left" readingOrder="0"/>
    </xf>
    <xf borderId="19" fillId="3" fontId="0" numFmtId="0" xfId="0" applyAlignment="1" applyBorder="1" applyFont="1">
      <alignment horizontal="left"/>
    </xf>
    <xf borderId="14" fillId="0" fontId="0" numFmtId="9" xfId="0" applyAlignment="1" applyBorder="1" applyFont="1" applyNumberFormat="1">
      <alignment horizontal="left" readingOrder="0"/>
    </xf>
    <xf borderId="9" fillId="3" fontId="3" numFmtId="0" xfId="0" applyAlignment="1" applyBorder="1" applyFont="1">
      <alignment horizontal="left" shrinkToFit="0" wrapText="1"/>
    </xf>
    <xf borderId="1" fillId="3" fontId="0" numFmtId="9" xfId="0" applyAlignment="1" applyBorder="1" applyFont="1" applyNumberFormat="1">
      <alignment horizontal="left" readingOrder="0"/>
    </xf>
    <xf borderId="1" fillId="3" fontId="0" numFmtId="10" xfId="0" applyAlignment="1" applyBorder="1" applyFont="1" applyNumberFormat="1">
      <alignment horizontal="left" readingOrder="0"/>
    </xf>
    <xf borderId="16" fillId="3" fontId="0" numFmtId="10" xfId="0" applyAlignment="1" applyBorder="1" applyFont="1" applyNumberFormat="1">
      <alignment horizontal="left" readingOrder="0"/>
    </xf>
    <xf borderId="17" fillId="0" fontId="1" numFmtId="0" xfId="0" applyAlignment="1" applyBorder="1" applyFont="1">
      <alignment horizontal="left" shrinkToFit="0" wrapText="1"/>
    </xf>
    <xf borderId="18" fillId="0" fontId="2" numFmtId="0" xfId="0" applyAlignment="1" applyBorder="1" applyFont="1">
      <alignment horizontal="left" shrinkToFit="0" wrapText="1"/>
    </xf>
    <xf borderId="18" fillId="0" fontId="2" numFmtId="3" xfId="0" applyAlignment="1" applyBorder="1" applyFont="1" applyNumberFormat="1">
      <alignment horizontal="left" shrinkToFit="0" wrapText="1"/>
    </xf>
    <xf borderId="19" fillId="0" fontId="2" numFmtId="3" xfId="0" applyAlignment="1" applyBorder="1" applyFont="1" applyNumberFormat="1">
      <alignment horizontal="left" shrinkToFit="0" wrapText="1"/>
    </xf>
    <xf borderId="0" fillId="3" fontId="0" numFmtId="164" xfId="0" applyAlignment="1" applyFont="1" applyNumberFormat="1">
      <alignment horizontal="left" readingOrder="0"/>
    </xf>
    <xf borderId="11" fillId="3" fontId="0" numFmtId="164" xfId="0" applyAlignment="1" applyBorder="1" applyFont="1" applyNumberFormat="1">
      <alignment horizontal="left" readingOrder="0"/>
    </xf>
    <xf borderId="0" fillId="0" fontId="5" numFmtId="0" xfId="0" applyAlignment="1" applyFont="1">
      <alignment shrinkToFit="0" wrapText="0"/>
    </xf>
    <xf borderId="0" fillId="0" fontId="0" numFmtId="164" xfId="0" applyAlignment="1" applyFont="1" applyNumberFormat="1">
      <alignment horizontal="left" readingOrder="0"/>
    </xf>
    <xf borderId="11" fillId="0" fontId="0" numFmtId="164" xfId="0" applyAlignment="1" applyBorder="1" applyFont="1" applyNumberFormat="1">
      <alignment horizontal="left" readingOrder="0"/>
    </xf>
    <xf borderId="18" fillId="0" fontId="0" numFmtId="9" xfId="0" applyAlignment="1" applyBorder="1" applyFont="1" applyNumberFormat="1">
      <alignment horizontal="left" readingOrder="0" shrinkToFit="0" wrapText="1"/>
    </xf>
    <xf borderId="19" fillId="0" fontId="0" numFmtId="9" xfId="0" applyAlignment="1" applyBorder="1" applyFont="1" applyNumberFormat="1">
      <alignment horizontal="left" readingOrder="0" shrinkToFit="0" wrapText="1"/>
    </xf>
    <xf borderId="18" fillId="3" fontId="2" numFmtId="164" xfId="0" applyAlignment="1" applyBorder="1" applyFont="1" applyNumberFormat="1">
      <alignment horizontal="left" shrinkToFit="0" wrapText="1"/>
    </xf>
    <xf borderId="19" fillId="3" fontId="2" numFmtId="164" xfId="0" applyAlignment="1" applyBorder="1" applyFont="1" applyNumberFormat="1">
      <alignment horizontal="left" shrinkToFit="0" wrapText="1"/>
    </xf>
    <xf borderId="13" fillId="3" fontId="8" numFmtId="3" xfId="0" applyAlignment="1" applyBorder="1" applyFont="1" applyNumberFormat="1">
      <alignment horizontal="left"/>
    </xf>
    <xf borderId="14" fillId="3" fontId="8" numFmtId="3" xfId="0" applyAlignment="1" applyBorder="1" applyFont="1" applyNumberFormat="1">
      <alignment horizontal="left"/>
    </xf>
    <xf borderId="13" fillId="3" fontId="2" numFmtId="10" xfId="0" applyAlignment="1" applyBorder="1" applyFont="1" applyNumberFormat="1">
      <alignment horizontal="left" shrinkToFit="0" wrapText="1"/>
    </xf>
    <xf borderId="13" fillId="4" fontId="8" numFmtId="3" xfId="0" applyAlignment="1" applyBorder="1" applyFont="1" applyNumberFormat="1">
      <alignment horizontal="left"/>
    </xf>
    <xf borderId="14" fillId="4" fontId="8" numFmtId="3" xfId="0" applyAlignment="1" applyBorder="1" applyFont="1" applyNumberFormat="1">
      <alignment horizontal="left"/>
    </xf>
    <xf borderId="0" fillId="0" fontId="0" numFmtId="9" xfId="0" applyAlignment="1" applyFont="1" applyNumberFormat="1">
      <alignment horizontal="left" shrinkToFit="0" wrapText="1"/>
    </xf>
    <xf borderId="0" fillId="0" fontId="2" numFmtId="10" xfId="0" applyAlignment="1" applyFont="1" applyNumberFormat="1">
      <alignment horizontal="left" shrinkToFit="0" wrapText="1"/>
    </xf>
    <xf borderId="14" fillId="4" fontId="0" numFmtId="9" xfId="0" applyAlignment="1" applyBorder="1" applyFont="1" applyNumberFormat="1">
      <alignment horizontal="left" shrinkToFit="0" wrapText="1"/>
    </xf>
    <xf borderId="13" fillId="3" fontId="2" numFmtId="9" xfId="0" applyAlignment="1" applyBorder="1" applyFont="1" applyNumberFormat="1">
      <alignment horizontal="left" shrinkToFit="0" wrapText="1"/>
    </xf>
    <xf borderId="14" fillId="3" fontId="2" numFmtId="9" xfId="0" applyAlignment="1" applyBorder="1" applyFont="1" applyNumberFormat="1">
      <alignment horizontal="left" shrinkToFit="0" wrapText="1"/>
    </xf>
    <xf borderId="1" fillId="0" fontId="2" numFmtId="9" xfId="0" applyAlignment="1" applyBorder="1" applyFont="1" applyNumberFormat="1">
      <alignment horizontal="left" shrinkToFit="0" wrapText="1"/>
    </xf>
    <xf borderId="16" fillId="0" fontId="2" numFmtId="9" xfId="0" applyAlignment="1" applyBorder="1" applyFont="1" applyNumberFormat="1">
      <alignment horizontal="left" shrinkToFit="0" wrapText="1"/>
    </xf>
    <xf borderId="4" fillId="2" fontId="4" numFmtId="0" xfId="0" applyAlignment="1" applyBorder="1" applyFont="1">
      <alignment horizontal="left" readingOrder="0" shrinkToFit="0" wrapText="1"/>
    </xf>
    <xf borderId="13" fillId="3" fontId="2" numFmtId="10" xfId="0" applyAlignment="1" applyBorder="1" applyFont="1" applyNumberFormat="1">
      <alignment horizontal="left" readingOrder="0" shrinkToFit="0" wrapText="1"/>
    </xf>
    <xf borderId="0" fillId="0" fontId="2" numFmtId="10" xfId="0" applyAlignment="1" applyFont="1" applyNumberFormat="1">
      <alignment horizontal="left" readingOrder="0" shrinkToFit="0" wrapText="1"/>
    </xf>
    <xf borderId="13" fillId="4" fontId="0" numFmtId="9" xfId="0" applyAlignment="1" applyBorder="1" applyFont="1" applyNumberFormat="1">
      <alignment horizontal="left" shrinkToFit="0" wrapText="1"/>
    </xf>
    <xf borderId="1" fillId="0" fontId="2" numFmtId="3" xfId="0" applyAlignment="1" applyBorder="1" applyFont="1" applyNumberFormat="1">
      <alignment horizontal="left" shrinkToFit="0" wrapText="1"/>
    </xf>
    <xf borderId="16" fillId="0" fontId="2" numFmtId="3" xfId="0" applyAlignment="1" applyBorder="1" applyFont="1" applyNumberFormat="1">
      <alignment horizontal="left" shrinkToFit="0" wrapText="1"/>
    </xf>
    <xf borderId="3" fillId="0" fontId="1" numFmtId="0" xfId="0" applyAlignment="1" applyBorder="1" applyFont="1">
      <alignment horizontal="left" shrinkToFit="0" wrapText="1"/>
    </xf>
    <xf borderId="3" fillId="0" fontId="2" numFmtId="9" xfId="0" applyAlignment="1" applyBorder="1" applyFont="1" applyNumberFormat="1">
      <alignment horizontal="left" shrinkToFit="0" wrapText="1"/>
    </xf>
    <xf borderId="9" fillId="0" fontId="8" numFmtId="3" xfId="0" applyAlignment="1" applyBorder="1" applyFont="1" applyNumberFormat="1">
      <alignment horizontal="left"/>
    </xf>
    <xf borderId="18" fillId="3" fontId="2" numFmtId="9" xfId="0" applyAlignment="1" applyBorder="1" applyFont="1" applyNumberFormat="1">
      <alignment horizontal="left" shrinkToFit="0" wrapText="1"/>
    </xf>
    <xf borderId="19" fillId="3" fontId="2" numFmtId="9" xfId="0" applyAlignment="1" applyBorder="1" applyFont="1" applyNumberFormat="1">
      <alignment horizontal="left"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mc="http://schemas.openxmlformats.org/markup-compatibility/2006" xmlns:dgm="http://schemas.openxmlformats.org/drawingml/2006/diagram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mc="http://schemas.openxmlformats.org/markup-compatibility/2006" xmlns:dgm="http://schemas.openxmlformats.org/drawingml/2006/diagram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mc="http://schemas.openxmlformats.org/markup-compatibility/2006" xmlns:dgm="http://schemas.openxmlformats.org/drawingml/2006/diagram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4.43" defaultRowHeight="15.0"/>
  <cols>
    <col customWidth="1" min="1" max="1" width="22.29"/>
    <col customWidth="1" min="2" max="8" width="18.43"/>
    <col customWidth="1" min="9" max="9" width="23.14"/>
    <col customWidth="1" min="10" max="25" width="18.43"/>
  </cols>
  <sheetData>
    <row r="1" ht="15.75" customHeight="1">
      <c r="A1" s="1" t="s">
        <v>0</v>
      </c>
      <c r="B1" s="2"/>
      <c r="C1" s="2"/>
      <c r="D1" s="2"/>
      <c r="E1" s="2"/>
      <c r="F1" s="2"/>
      <c r="G1" s="2"/>
      <c r="H1" s="3"/>
      <c r="I1" s="2"/>
      <c r="J1" s="2"/>
      <c r="K1" s="2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4"/>
    </row>
    <row r="2" ht="15.75" customHeight="1">
      <c r="A2" s="6"/>
      <c r="B2" s="8"/>
      <c r="C2" s="8"/>
      <c r="D2" s="8"/>
      <c r="E2" s="8"/>
      <c r="F2" s="8"/>
      <c r="G2" s="8"/>
      <c r="H2" s="14"/>
      <c r="I2" s="8"/>
      <c r="J2" s="8"/>
      <c r="K2" s="8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4"/>
    </row>
    <row r="3" ht="15.75" customHeight="1">
      <c r="A3" s="8" t="s">
        <v>1</v>
      </c>
      <c r="B3" s="8"/>
      <c r="C3" s="8"/>
      <c r="D3" s="8"/>
      <c r="E3" s="8"/>
      <c r="F3" s="8"/>
      <c r="G3" s="8"/>
      <c r="H3" s="14"/>
      <c r="I3" s="8" t="s">
        <v>2</v>
      </c>
      <c r="J3" s="8"/>
      <c r="K3" s="8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4"/>
    </row>
    <row r="4" ht="15.75" customHeight="1">
      <c r="A4" s="8"/>
      <c r="B4" s="8"/>
      <c r="C4" s="8"/>
      <c r="D4" s="8"/>
      <c r="E4" s="8"/>
      <c r="F4" s="8"/>
      <c r="G4" s="8"/>
      <c r="H4" s="14"/>
      <c r="I4" s="8"/>
      <c r="J4" s="8"/>
      <c r="K4" s="8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4"/>
    </row>
    <row r="5" ht="15.75" customHeight="1">
      <c r="A5" s="18" t="s">
        <v>5</v>
      </c>
      <c r="B5" s="20"/>
      <c r="C5" s="22"/>
      <c r="D5" s="24"/>
      <c r="E5" s="8"/>
      <c r="F5" s="8"/>
      <c r="G5" s="8"/>
      <c r="H5" s="14"/>
      <c r="I5" s="18" t="s">
        <v>5</v>
      </c>
      <c r="J5" s="20"/>
      <c r="K5" s="22"/>
      <c r="L5" s="2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4"/>
    </row>
    <row r="6" ht="15.75" customHeight="1">
      <c r="A6" s="26"/>
      <c r="B6" s="28" t="s">
        <v>6</v>
      </c>
      <c r="C6" s="28" t="s">
        <v>7</v>
      </c>
      <c r="D6" s="39" t="s">
        <v>8</v>
      </c>
      <c r="E6" s="14"/>
      <c r="F6" s="14"/>
      <c r="G6" s="14"/>
      <c r="H6" s="4"/>
      <c r="I6" s="26"/>
      <c r="J6" s="28" t="s">
        <v>6</v>
      </c>
      <c r="K6" s="28" t="s">
        <v>7</v>
      </c>
      <c r="L6" s="39" t="s">
        <v>8</v>
      </c>
      <c r="M6" s="14"/>
      <c r="N6" s="14"/>
      <c r="O6" s="14"/>
      <c r="P6" s="14"/>
      <c r="Q6" s="14"/>
      <c r="R6" s="14"/>
      <c r="S6" s="14"/>
      <c r="T6" s="14"/>
      <c r="U6" s="14"/>
      <c r="V6" s="4"/>
      <c r="W6" s="4"/>
      <c r="X6" s="4"/>
      <c r="Y6" s="4"/>
      <c r="Z6" s="4"/>
    </row>
    <row r="7" ht="15.75" customHeight="1">
      <c r="A7" s="45" t="s">
        <v>21</v>
      </c>
      <c r="B7" s="47">
        <v>432.0</v>
      </c>
      <c r="C7" s="47">
        <v>125.0</v>
      </c>
      <c r="D7" s="49">
        <v>5288574.0</v>
      </c>
      <c r="E7" s="14"/>
      <c r="F7" s="14"/>
      <c r="G7" s="14"/>
      <c r="H7" s="4"/>
      <c r="I7" s="45" t="s">
        <v>21</v>
      </c>
      <c r="J7" s="55">
        <f t="shared" ref="J7:L7" si="1">B7/B9</f>
        <v>0.8537549407</v>
      </c>
      <c r="K7" s="55">
        <f t="shared" si="1"/>
        <v>0.8278145695</v>
      </c>
      <c r="L7" s="57">
        <f t="shared" si="1"/>
        <v>0.6275940776</v>
      </c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4"/>
    </row>
    <row r="8" ht="15.75" customHeight="1">
      <c r="A8" s="59" t="s">
        <v>23</v>
      </c>
      <c r="B8" s="27">
        <v>74.0</v>
      </c>
      <c r="C8" s="27">
        <v>26.0</v>
      </c>
      <c r="D8" s="61">
        <v>3138169.0</v>
      </c>
      <c r="E8" s="14"/>
      <c r="F8" s="14"/>
      <c r="G8" s="14"/>
      <c r="H8" s="4"/>
      <c r="I8" s="62" t="s">
        <v>23</v>
      </c>
      <c r="J8" s="65">
        <f t="shared" ref="J8:L8" si="2">B8/B9</f>
        <v>0.1462450593</v>
      </c>
      <c r="K8" s="65">
        <f t="shared" si="2"/>
        <v>0.1721854305</v>
      </c>
      <c r="L8" s="67">
        <f t="shared" si="2"/>
        <v>0.3724059224</v>
      </c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4"/>
    </row>
    <row r="9" ht="15.75" customHeight="1">
      <c r="A9" s="69" t="s">
        <v>11</v>
      </c>
      <c r="B9" s="71">
        <v>506.0</v>
      </c>
      <c r="C9" s="71">
        <v>151.0</v>
      </c>
      <c r="D9" s="75">
        <v>8426743.0</v>
      </c>
      <c r="E9" s="14"/>
      <c r="F9" s="14"/>
      <c r="G9" s="14"/>
      <c r="H9" s="4"/>
      <c r="I9" s="4"/>
      <c r="J9" s="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4"/>
    </row>
    <row r="10" ht="15.75" customHeight="1">
      <c r="A10" s="4"/>
      <c r="B10" s="4"/>
      <c r="C10" s="4"/>
      <c r="D10" s="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4"/>
    </row>
    <row r="11" ht="15.75" customHeight="1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4"/>
    </row>
    <row r="12" ht="15.75" customHeight="1">
      <c r="A12" s="18" t="s">
        <v>30</v>
      </c>
      <c r="B12" s="20"/>
      <c r="C12" s="29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4"/>
      <c r="Y12" s="4"/>
      <c r="Z12" s="4"/>
    </row>
    <row r="13" ht="15.75" customHeight="1">
      <c r="A13" s="31"/>
      <c r="B13" s="28" t="s">
        <v>6</v>
      </c>
      <c r="C13" s="39" t="s">
        <v>7</v>
      </c>
      <c r="D13" s="4"/>
      <c r="E13" s="4"/>
      <c r="F13" s="4"/>
      <c r="G13" s="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4"/>
    </row>
    <row r="14" ht="15.75" customHeight="1">
      <c r="A14" s="45" t="s">
        <v>21</v>
      </c>
      <c r="B14" s="80">
        <v>432.0</v>
      </c>
      <c r="C14" s="83">
        <v>125.0</v>
      </c>
      <c r="D14" s="4"/>
      <c r="E14" s="4"/>
      <c r="F14" s="4"/>
      <c r="G14" s="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4"/>
    </row>
    <row r="15" ht="15.75" customHeight="1">
      <c r="A15" s="59" t="s">
        <v>33</v>
      </c>
      <c r="B15" s="14">
        <v>2.0</v>
      </c>
      <c r="C15" s="85">
        <v>0.0</v>
      </c>
      <c r="D15" s="4"/>
      <c r="E15" s="4"/>
      <c r="F15" s="4"/>
      <c r="G15" s="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4"/>
    </row>
    <row r="16" ht="15.75" customHeight="1">
      <c r="A16" s="45" t="s">
        <v>34</v>
      </c>
      <c r="B16" s="80">
        <v>1.0</v>
      </c>
      <c r="C16" s="83">
        <v>0.0</v>
      </c>
      <c r="D16" s="4"/>
      <c r="E16" s="4"/>
      <c r="F16" s="4"/>
      <c r="G16" s="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4"/>
    </row>
    <row r="17" ht="15.75" customHeight="1">
      <c r="A17" s="59" t="s">
        <v>35</v>
      </c>
      <c r="B17" s="14">
        <v>1.0</v>
      </c>
      <c r="C17" s="85">
        <v>0.0</v>
      </c>
      <c r="D17" s="4"/>
      <c r="E17" s="4"/>
      <c r="F17" s="4"/>
      <c r="G17" s="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4"/>
    </row>
    <row r="18" ht="15.75" customHeight="1">
      <c r="A18" s="45" t="s">
        <v>36</v>
      </c>
      <c r="B18" s="80">
        <v>2.0</v>
      </c>
      <c r="C18" s="83">
        <v>0.0</v>
      </c>
      <c r="D18" s="4"/>
      <c r="E18" s="4"/>
      <c r="F18" s="4"/>
      <c r="G18" s="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4"/>
    </row>
    <row r="19" ht="15.75" customHeight="1">
      <c r="A19" s="59" t="s">
        <v>37</v>
      </c>
      <c r="B19" s="14">
        <v>2.0</v>
      </c>
      <c r="C19" s="85">
        <v>0.0</v>
      </c>
      <c r="D19" s="4"/>
      <c r="E19" s="4"/>
      <c r="F19" s="4"/>
      <c r="G19" s="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4"/>
    </row>
    <row r="20" ht="15.75" customHeight="1">
      <c r="A20" s="45" t="s">
        <v>38</v>
      </c>
      <c r="B20" s="80">
        <v>0.0</v>
      </c>
      <c r="C20" s="83">
        <v>1.0</v>
      </c>
      <c r="D20" s="4"/>
      <c r="E20" s="4"/>
      <c r="F20" s="4"/>
      <c r="G20" s="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4"/>
    </row>
    <row r="21" ht="15.75" customHeight="1">
      <c r="A21" s="59" t="s">
        <v>39</v>
      </c>
      <c r="B21" s="14">
        <v>8.0</v>
      </c>
      <c r="C21" s="85">
        <v>4.0</v>
      </c>
      <c r="D21" s="4"/>
      <c r="E21" s="4"/>
      <c r="F21" s="4"/>
      <c r="G21" s="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4"/>
    </row>
    <row r="22" ht="15.75" customHeight="1">
      <c r="A22" s="45" t="s">
        <v>40</v>
      </c>
      <c r="B22" s="80">
        <v>2.0</v>
      </c>
      <c r="C22" s="83">
        <v>0.0</v>
      </c>
      <c r="D22" s="4"/>
      <c r="E22" s="4"/>
      <c r="F22" s="4"/>
      <c r="G22" s="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4"/>
    </row>
    <row r="23" ht="15.75" customHeight="1">
      <c r="A23" s="59" t="s">
        <v>41</v>
      </c>
      <c r="B23" s="14">
        <v>2.0</v>
      </c>
      <c r="C23" s="85">
        <v>0.0</v>
      </c>
      <c r="D23" s="4"/>
      <c r="E23" s="4"/>
      <c r="F23" s="4"/>
      <c r="G23" s="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4"/>
    </row>
    <row r="24" ht="15.75" customHeight="1">
      <c r="A24" s="45" t="s">
        <v>42</v>
      </c>
      <c r="B24" s="80">
        <v>3.0</v>
      </c>
      <c r="C24" s="83">
        <v>1.0</v>
      </c>
      <c r="D24" s="4"/>
      <c r="E24" s="4"/>
      <c r="F24" s="4"/>
      <c r="G24" s="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4"/>
    </row>
    <row r="25" ht="15.75" customHeight="1">
      <c r="A25" s="59" t="s">
        <v>43</v>
      </c>
      <c r="B25" s="14">
        <v>1.0</v>
      </c>
      <c r="C25" s="85">
        <v>0.0</v>
      </c>
      <c r="D25" s="4"/>
      <c r="E25" s="4"/>
      <c r="F25" s="4"/>
      <c r="G25" s="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4"/>
    </row>
    <row r="26" ht="15.75" customHeight="1">
      <c r="A26" s="45" t="s">
        <v>44</v>
      </c>
      <c r="B26" s="80">
        <v>2.0</v>
      </c>
      <c r="C26" s="83">
        <v>0.0</v>
      </c>
      <c r="D26" s="4"/>
      <c r="E26" s="4"/>
      <c r="F26" s="4"/>
      <c r="G26" s="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4"/>
    </row>
    <row r="27" ht="15.75" customHeight="1">
      <c r="A27" s="59" t="s">
        <v>46</v>
      </c>
      <c r="B27" s="14">
        <v>1.0</v>
      </c>
      <c r="C27" s="85">
        <v>0.0</v>
      </c>
      <c r="D27" s="4"/>
      <c r="E27" s="4"/>
      <c r="F27" s="4"/>
      <c r="G27" s="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4"/>
    </row>
    <row r="28" ht="15.75" customHeight="1">
      <c r="A28" s="45" t="s">
        <v>47</v>
      </c>
      <c r="B28" s="80">
        <v>0.0</v>
      </c>
      <c r="C28" s="83">
        <v>2.0</v>
      </c>
      <c r="D28" s="4"/>
      <c r="E28" s="4"/>
      <c r="F28" s="4"/>
      <c r="G28" s="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4"/>
    </row>
    <row r="29" ht="15.75" customHeight="1">
      <c r="A29" s="59" t="s">
        <v>48</v>
      </c>
      <c r="B29" s="14">
        <v>2.0</v>
      </c>
      <c r="C29" s="85">
        <v>1.0</v>
      </c>
      <c r="D29" s="4"/>
      <c r="E29" s="4"/>
      <c r="F29" s="4"/>
      <c r="G29" s="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4"/>
    </row>
    <row r="30" ht="15.75" customHeight="1">
      <c r="A30" s="45" t="s">
        <v>49</v>
      </c>
      <c r="B30" s="80">
        <v>1.0</v>
      </c>
      <c r="C30" s="83">
        <v>0.0</v>
      </c>
      <c r="D30" s="4"/>
      <c r="E30" s="4"/>
      <c r="F30" s="4"/>
      <c r="G30" s="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4"/>
    </row>
    <row r="31" ht="15.75" customHeight="1">
      <c r="A31" s="59" t="s">
        <v>50</v>
      </c>
      <c r="B31" s="14">
        <v>2.0</v>
      </c>
      <c r="C31" s="85">
        <v>1.0</v>
      </c>
      <c r="D31" s="4"/>
      <c r="E31" s="4"/>
      <c r="F31" s="4"/>
      <c r="G31" s="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4"/>
    </row>
    <row r="32" ht="15.75" customHeight="1">
      <c r="A32" s="45" t="s">
        <v>51</v>
      </c>
      <c r="B32" s="80">
        <v>2.0</v>
      </c>
      <c r="C32" s="83">
        <v>1.0</v>
      </c>
      <c r="D32" s="4"/>
      <c r="E32" s="4"/>
      <c r="F32" s="4"/>
      <c r="G32" s="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4"/>
    </row>
    <row r="33" ht="15.75" customHeight="1">
      <c r="A33" s="59" t="s">
        <v>54</v>
      </c>
      <c r="B33" s="14">
        <v>1.0</v>
      </c>
      <c r="C33" s="85">
        <v>0.0</v>
      </c>
      <c r="D33" s="4"/>
      <c r="E33" s="4"/>
      <c r="F33" s="4"/>
      <c r="G33" s="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4"/>
    </row>
    <row r="34" ht="15.75" customHeight="1">
      <c r="A34" s="45" t="s">
        <v>55</v>
      </c>
      <c r="B34" s="80">
        <v>1.0</v>
      </c>
      <c r="C34" s="83">
        <v>0.0</v>
      </c>
      <c r="D34" s="4"/>
      <c r="E34" s="4"/>
      <c r="F34" s="4"/>
      <c r="G34" s="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4"/>
    </row>
    <row r="35" ht="15.75" customHeight="1">
      <c r="A35" s="59" t="s">
        <v>56</v>
      </c>
      <c r="B35" s="14">
        <v>2.0</v>
      </c>
      <c r="C35" s="85">
        <v>2.0</v>
      </c>
      <c r="D35" s="4"/>
      <c r="E35" s="4"/>
      <c r="F35" s="4"/>
      <c r="G35" s="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4"/>
    </row>
    <row r="36" ht="15.75" customHeight="1">
      <c r="A36" s="45" t="s">
        <v>57</v>
      </c>
      <c r="B36" s="80">
        <v>1.0</v>
      </c>
      <c r="C36" s="83">
        <v>0.0</v>
      </c>
      <c r="D36" s="4"/>
      <c r="E36" s="4"/>
      <c r="F36" s="4"/>
      <c r="G36" s="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4"/>
    </row>
    <row r="37" ht="15.75" customHeight="1">
      <c r="A37" s="59" t="s">
        <v>59</v>
      </c>
      <c r="B37" s="14">
        <v>1.0</v>
      </c>
      <c r="C37" s="85">
        <v>2.0</v>
      </c>
      <c r="D37" s="4"/>
      <c r="E37" s="4"/>
      <c r="F37" s="4"/>
      <c r="G37" s="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4"/>
    </row>
    <row r="38" ht="15.75" customHeight="1">
      <c r="A38" s="45" t="s">
        <v>60</v>
      </c>
      <c r="B38" s="80">
        <v>1.0</v>
      </c>
      <c r="C38" s="83">
        <v>1.0</v>
      </c>
      <c r="D38" s="4"/>
      <c r="E38" s="4"/>
      <c r="F38" s="4"/>
      <c r="G38" s="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4"/>
    </row>
    <row r="39" ht="15.75" customHeight="1">
      <c r="A39" s="59" t="s">
        <v>61</v>
      </c>
      <c r="B39" s="14">
        <v>6.0</v>
      </c>
      <c r="C39" s="85">
        <v>5.0</v>
      </c>
      <c r="D39" s="4"/>
      <c r="E39" s="4"/>
      <c r="F39" s="4"/>
      <c r="G39" s="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4"/>
    </row>
    <row r="40" ht="15.75" customHeight="1">
      <c r="A40" s="45" t="s">
        <v>62</v>
      </c>
      <c r="B40" s="80">
        <v>3.0</v>
      </c>
      <c r="C40" s="83">
        <v>0.0</v>
      </c>
      <c r="D40" s="4"/>
      <c r="E40" s="4"/>
      <c r="F40" s="4"/>
      <c r="G40" s="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4"/>
    </row>
    <row r="41" ht="15.75" customHeight="1">
      <c r="A41" s="59" t="s">
        <v>64</v>
      </c>
      <c r="B41" s="14">
        <v>0.0</v>
      </c>
      <c r="C41" s="85">
        <v>1.0</v>
      </c>
      <c r="D41" s="4"/>
      <c r="E41" s="4"/>
      <c r="F41" s="4"/>
      <c r="G41" s="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4"/>
    </row>
    <row r="42" ht="15.75" customHeight="1">
      <c r="A42" s="45" t="s">
        <v>65</v>
      </c>
      <c r="B42" s="80">
        <v>2.0</v>
      </c>
      <c r="C42" s="83">
        <v>1.0</v>
      </c>
      <c r="D42" s="4"/>
      <c r="E42" s="4"/>
      <c r="F42" s="4"/>
      <c r="G42" s="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4"/>
    </row>
    <row r="43" ht="15.75" customHeight="1">
      <c r="A43" s="59" t="s">
        <v>66</v>
      </c>
      <c r="B43" s="14">
        <v>0.0</v>
      </c>
      <c r="C43" s="85">
        <v>1.0</v>
      </c>
      <c r="D43" s="4"/>
      <c r="E43" s="4"/>
      <c r="F43" s="4"/>
      <c r="G43" s="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4"/>
    </row>
    <row r="44" ht="15.75" customHeight="1">
      <c r="A44" s="45" t="s">
        <v>67</v>
      </c>
      <c r="B44" s="80">
        <v>1.0</v>
      </c>
      <c r="C44" s="83">
        <v>0.0</v>
      </c>
      <c r="D44" s="4"/>
      <c r="E44" s="4"/>
      <c r="F44" s="4"/>
      <c r="G44" s="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4"/>
    </row>
    <row r="45" ht="15.75" customHeight="1">
      <c r="A45" s="59" t="s">
        <v>68</v>
      </c>
      <c r="B45" s="14">
        <v>1.0</v>
      </c>
      <c r="C45" s="85">
        <v>0.0</v>
      </c>
      <c r="D45" s="4"/>
      <c r="E45" s="4"/>
      <c r="F45" s="4"/>
      <c r="G45" s="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4"/>
    </row>
    <row r="46" ht="15.75" customHeight="1">
      <c r="A46" s="45" t="s">
        <v>69</v>
      </c>
      <c r="B46" s="80">
        <v>0.0</v>
      </c>
      <c r="C46" s="83">
        <v>1.0</v>
      </c>
      <c r="D46" s="4"/>
      <c r="E46" s="4"/>
      <c r="F46" s="4"/>
      <c r="G46" s="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4"/>
    </row>
    <row r="47" ht="15.75" customHeight="1">
      <c r="A47" s="59" t="s">
        <v>70</v>
      </c>
      <c r="B47" s="14">
        <v>5.0</v>
      </c>
      <c r="C47" s="85">
        <v>0.0</v>
      </c>
      <c r="D47" s="4"/>
      <c r="E47" s="4"/>
      <c r="F47" s="4"/>
      <c r="G47" s="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4"/>
    </row>
    <row r="48" ht="15.75" customHeight="1">
      <c r="A48" s="45" t="s">
        <v>71</v>
      </c>
      <c r="B48" s="80">
        <v>1.0</v>
      </c>
      <c r="C48" s="83">
        <v>0.0</v>
      </c>
      <c r="D48" s="4"/>
      <c r="E48" s="4"/>
      <c r="F48" s="4"/>
      <c r="G48" s="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4"/>
    </row>
    <row r="49" ht="15.75" customHeight="1">
      <c r="A49" s="59" t="s">
        <v>72</v>
      </c>
      <c r="B49" s="14">
        <v>4.0</v>
      </c>
      <c r="C49" s="85">
        <v>0.0</v>
      </c>
      <c r="D49" s="4"/>
      <c r="E49" s="4"/>
      <c r="F49" s="4"/>
      <c r="G49" s="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4"/>
    </row>
    <row r="50" ht="15.75" customHeight="1">
      <c r="A50" s="45" t="s">
        <v>73</v>
      </c>
      <c r="B50" s="80">
        <v>1.0</v>
      </c>
      <c r="C50" s="83">
        <v>0.0</v>
      </c>
      <c r="D50" s="4"/>
      <c r="E50" s="4"/>
      <c r="F50" s="4"/>
      <c r="G50" s="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4"/>
    </row>
    <row r="51" ht="15.75" customHeight="1">
      <c r="A51" s="59" t="s">
        <v>74</v>
      </c>
      <c r="B51" s="14">
        <v>1.0</v>
      </c>
      <c r="C51" s="85">
        <v>0.0</v>
      </c>
      <c r="D51" s="4"/>
      <c r="E51" s="4"/>
      <c r="F51" s="4"/>
      <c r="G51" s="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4"/>
    </row>
    <row r="52" ht="15.75" customHeight="1">
      <c r="A52" s="45" t="s">
        <v>75</v>
      </c>
      <c r="B52" s="80">
        <v>1.0</v>
      </c>
      <c r="C52" s="83">
        <v>0.0</v>
      </c>
      <c r="D52" s="4"/>
      <c r="E52" s="4"/>
      <c r="F52" s="4"/>
      <c r="G52" s="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4"/>
    </row>
    <row r="53" ht="15.75" customHeight="1">
      <c r="A53" s="59" t="s">
        <v>76</v>
      </c>
      <c r="B53" s="14">
        <v>5.0</v>
      </c>
      <c r="C53" s="85">
        <v>1.0</v>
      </c>
      <c r="D53" s="4"/>
      <c r="E53" s="4"/>
      <c r="F53" s="4"/>
      <c r="G53" s="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4"/>
    </row>
    <row r="54" ht="15.75" customHeight="1">
      <c r="A54" s="45" t="s">
        <v>77</v>
      </c>
      <c r="B54" s="47">
        <v>1.0</v>
      </c>
      <c r="C54" s="98">
        <v>0.0</v>
      </c>
      <c r="D54" s="4"/>
      <c r="E54" s="4"/>
      <c r="F54" s="4"/>
      <c r="G54" s="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4"/>
    </row>
    <row r="55" ht="15.75" customHeight="1">
      <c r="A55" s="59" t="s">
        <v>79</v>
      </c>
      <c r="B55" s="27">
        <v>1.0</v>
      </c>
      <c r="C55" s="99">
        <v>0.0</v>
      </c>
      <c r="D55" s="4"/>
      <c r="E55" s="4"/>
      <c r="F55" s="4"/>
      <c r="G55" s="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4"/>
    </row>
    <row r="56" ht="15.75" customHeight="1">
      <c r="A56" s="100" t="s">
        <v>80</v>
      </c>
      <c r="B56" s="80">
        <f t="shared" ref="B56:C56" si="3">SUM(B15:B55)</f>
        <v>74</v>
      </c>
      <c r="C56" s="98">
        <f t="shared" si="3"/>
        <v>26</v>
      </c>
      <c r="D56" s="4"/>
      <c r="E56" s="4"/>
      <c r="F56" s="4"/>
      <c r="G56" s="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4"/>
    </row>
    <row r="57" ht="15.75" customHeight="1">
      <c r="A57" s="103" t="s">
        <v>82</v>
      </c>
      <c r="B57" s="3">
        <f t="shared" ref="B57:C57" si="4">SUM(B14:B55)</f>
        <v>506</v>
      </c>
      <c r="C57" s="105">
        <f t="shared" si="4"/>
        <v>151</v>
      </c>
      <c r="D57" s="4"/>
      <c r="E57" s="4"/>
      <c r="F57" s="4"/>
      <c r="G57" s="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4"/>
    </row>
    <row r="58" ht="15.75" customHeight="1">
      <c r="A58" s="14"/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4"/>
    </row>
    <row r="59" ht="15.75" customHeight="1">
      <c r="A59" s="18" t="s">
        <v>85</v>
      </c>
      <c r="B59" s="20"/>
      <c r="C59" s="20"/>
      <c r="D59" s="22"/>
      <c r="E59" s="106"/>
      <c r="F59" s="106"/>
      <c r="G59" s="24"/>
      <c r="H59" s="14"/>
      <c r="I59" s="18" t="s">
        <v>85</v>
      </c>
      <c r="J59" s="20"/>
      <c r="K59" s="20"/>
      <c r="L59" s="22"/>
      <c r="M59" s="106"/>
      <c r="N59" s="106"/>
      <c r="O59" s="2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4"/>
    </row>
    <row r="60" ht="45.75" customHeight="1">
      <c r="A60" s="26"/>
      <c r="B60" s="28" t="s">
        <v>89</v>
      </c>
      <c r="C60" s="28" t="s">
        <v>91</v>
      </c>
      <c r="D60" s="28" t="s">
        <v>92</v>
      </c>
      <c r="E60" s="28" t="s">
        <v>93</v>
      </c>
      <c r="F60" s="28" t="s">
        <v>94</v>
      </c>
      <c r="G60" s="39" t="s">
        <v>95</v>
      </c>
      <c r="H60" s="14"/>
      <c r="I60" s="26"/>
      <c r="J60" s="28" t="s">
        <v>89</v>
      </c>
      <c r="K60" s="28" t="s">
        <v>91</v>
      </c>
      <c r="L60" s="28" t="s">
        <v>92</v>
      </c>
      <c r="M60" s="28" t="s">
        <v>93</v>
      </c>
      <c r="N60" s="28" t="s">
        <v>94</v>
      </c>
      <c r="O60" s="39" t="s">
        <v>95</v>
      </c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4"/>
    </row>
    <row r="61" ht="15.75" customHeight="1">
      <c r="A61" s="45" t="s">
        <v>96</v>
      </c>
      <c r="B61" s="110">
        <v>1.0</v>
      </c>
      <c r="C61" s="110">
        <v>20.0</v>
      </c>
      <c r="D61" s="47">
        <v>2.0</v>
      </c>
      <c r="E61" s="47">
        <v>4.0</v>
      </c>
      <c r="F61" s="112">
        <v>514360.0</v>
      </c>
      <c r="G61" s="49">
        <v>934649.0</v>
      </c>
      <c r="H61" s="14"/>
      <c r="I61" s="45" t="s">
        <v>96</v>
      </c>
      <c r="J61" s="46">
        <f t="shared" ref="J61:O61" si="5">B61/B67</f>
        <v>0.01351351351</v>
      </c>
      <c r="K61" s="46">
        <f t="shared" si="5"/>
        <v>0.0462962963</v>
      </c>
      <c r="L61" s="46">
        <f t="shared" si="5"/>
        <v>0.09523809524</v>
      </c>
      <c r="M61" s="46">
        <f t="shared" si="5"/>
        <v>0.03333333333</v>
      </c>
      <c r="N61" s="46">
        <f t="shared" si="5"/>
        <v>0.1601137568</v>
      </c>
      <c r="O61" s="115">
        <f t="shared" si="5"/>
        <v>0.1762310591</v>
      </c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4"/>
    </row>
    <row r="62" ht="15.75" customHeight="1">
      <c r="A62" s="59" t="s">
        <v>102</v>
      </c>
      <c r="B62" s="10">
        <v>15.0</v>
      </c>
      <c r="C62" s="10">
        <v>113.0</v>
      </c>
      <c r="D62" s="27">
        <v>6.0</v>
      </c>
      <c r="E62" s="27">
        <v>43.0</v>
      </c>
      <c r="F62" s="118">
        <v>992255.0</v>
      </c>
      <c r="G62" s="61">
        <v>1632745.0</v>
      </c>
      <c r="H62" s="14"/>
      <c r="I62" s="59" t="s">
        <v>102</v>
      </c>
      <c r="J62" s="52">
        <f t="shared" ref="J62:O62" si="6">B62/B67</f>
        <v>0.2027027027</v>
      </c>
      <c r="K62" s="52">
        <f t="shared" si="6"/>
        <v>0.2615740741</v>
      </c>
      <c r="L62" s="52">
        <f t="shared" si="6"/>
        <v>0.2857142857</v>
      </c>
      <c r="M62" s="52">
        <f t="shared" si="6"/>
        <v>0.3583333333</v>
      </c>
      <c r="N62" s="52">
        <f t="shared" si="6"/>
        <v>0.3088764208</v>
      </c>
      <c r="O62" s="120">
        <f t="shared" si="6"/>
        <v>0.3078592933</v>
      </c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4"/>
    </row>
    <row r="63" ht="15.75" customHeight="1">
      <c r="A63" s="45" t="s">
        <v>104</v>
      </c>
      <c r="B63" s="110">
        <v>36.0</v>
      </c>
      <c r="C63" s="110">
        <v>199.0</v>
      </c>
      <c r="D63" s="47">
        <v>8.0</v>
      </c>
      <c r="E63" s="47">
        <v>49.0</v>
      </c>
      <c r="F63" s="112">
        <v>479736.0</v>
      </c>
      <c r="G63" s="49">
        <v>1161264.0</v>
      </c>
      <c r="H63" s="14"/>
      <c r="I63" s="45" t="s">
        <v>104</v>
      </c>
      <c r="J63" s="46">
        <f t="shared" ref="J63:O63" si="7">B63/B67</f>
        <v>0.4864864865</v>
      </c>
      <c r="K63" s="46">
        <f t="shared" si="7"/>
        <v>0.4606481481</v>
      </c>
      <c r="L63" s="46">
        <f t="shared" si="7"/>
        <v>0.380952381</v>
      </c>
      <c r="M63" s="46">
        <f t="shared" si="7"/>
        <v>0.4083333333</v>
      </c>
      <c r="N63" s="46">
        <f t="shared" si="7"/>
        <v>0.1493357439</v>
      </c>
      <c r="O63" s="108">
        <f t="shared" si="7"/>
        <v>0.2189600424</v>
      </c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4"/>
    </row>
    <row r="64" ht="15.75" customHeight="1">
      <c r="A64" s="59" t="s">
        <v>105</v>
      </c>
      <c r="B64" s="10">
        <v>5.0</v>
      </c>
      <c r="C64" s="10">
        <v>15.0</v>
      </c>
      <c r="D64" s="27">
        <v>2.0</v>
      </c>
      <c r="E64" s="27">
        <v>8.0</v>
      </c>
      <c r="F64" s="118">
        <v>1120061.0</v>
      </c>
      <c r="G64" s="61">
        <v>1206939.0</v>
      </c>
      <c r="H64" s="14"/>
      <c r="I64" s="59" t="s">
        <v>105</v>
      </c>
      <c r="J64" s="52">
        <f t="shared" ref="J64:O64" si="8">B64/B67</f>
        <v>0.06756756757</v>
      </c>
      <c r="K64" s="52">
        <f t="shared" si="8"/>
        <v>0.03472222222</v>
      </c>
      <c r="L64" s="52">
        <f t="shared" si="8"/>
        <v>0.09523809524</v>
      </c>
      <c r="M64" s="52">
        <f t="shared" si="8"/>
        <v>0.06666666667</v>
      </c>
      <c r="N64" s="52">
        <f t="shared" si="8"/>
        <v>0.3486608107</v>
      </c>
      <c r="O64" s="92">
        <f t="shared" si="8"/>
        <v>0.2275722097</v>
      </c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4"/>
    </row>
    <row r="65" ht="15.75" customHeight="1">
      <c r="A65" s="45" t="s">
        <v>106</v>
      </c>
      <c r="B65" s="110">
        <v>0.0</v>
      </c>
      <c r="C65" s="110">
        <v>1.0</v>
      </c>
      <c r="D65" s="47">
        <v>0.0</v>
      </c>
      <c r="E65" s="47">
        <v>0.0</v>
      </c>
      <c r="F65" s="112">
        <v>106054.0</v>
      </c>
      <c r="G65" s="49">
        <v>367946.0</v>
      </c>
      <c r="H65" s="14"/>
      <c r="I65" s="45" t="s">
        <v>106</v>
      </c>
      <c r="J65" s="121">
        <v>0.0</v>
      </c>
      <c r="K65" s="121">
        <f>C65/C67</f>
        <v>0.002314814815</v>
      </c>
      <c r="L65" s="46">
        <v>0.0</v>
      </c>
      <c r="M65" s="122">
        <v>0.0</v>
      </c>
      <c r="N65" s="46">
        <f t="shared" ref="N65:O65" si="9">F65/F67</f>
        <v>0.03301326769</v>
      </c>
      <c r="O65" s="108">
        <f t="shared" si="9"/>
        <v>0.06937739545</v>
      </c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4"/>
    </row>
    <row r="66" ht="15.75" customHeight="1">
      <c r="A66" s="59" t="s">
        <v>112</v>
      </c>
      <c r="B66" s="10">
        <v>17.0</v>
      </c>
      <c r="C66" s="10">
        <v>84.0</v>
      </c>
      <c r="D66" s="123">
        <v>3.0</v>
      </c>
      <c r="E66" s="123">
        <v>16.0</v>
      </c>
      <c r="F66" s="27"/>
      <c r="G66" s="85"/>
      <c r="H66" s="14"/>
      <c r="I66" s="62" t="s">
        <v>112</v>
      </c>
      <c r="J66" s="124">
        <f t="shared" ref="J66:M66" si="10">B66/B67</f>
        <v>0.2297297297</v>
      </c>
      <c r="K66" s="124">
        <f t="shared" si="10"/>
        <v>0.1944444444</v>
      </c>
      <c r="L66" s="125">
        <f t="shared" si="10"/>
        <v>0.1428571429</v>
      </c>
      <c r="M66" s="125">
        <f t="shared" si="10"/>
        <v>0.1333333333</v>
      </c>
      <c r="N66" s="126"/>
      <c r="O66" s="128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4"/>
    </row>
    <row r="67" ht="15.75" customHeight="1">
      <c r="A67" s="69" t="s">
        <v>11</v>
      </c>
      <c r="B67" s="71">
        <f t="shared" ref="B67:G67" si="11">SUM(B61:B66)</f>
        <v>74</v>
      </c>
      <c r="C67" s="71">
        <f t="shared" si="11"/>
        <v>432</v>
      </c>
      <c r="D67" s="71">
        <f t="shared" si="11"/>
        <v>21</v>
      </c>
      <c r="E67" s="71">
        <f t="shared" si="11"/>
        <v>120</v>
      </c>
      <c r="F67" s="129">
        <f t="shared" si="11"/>
        <v>3212466</v>
      </c>
      <c r="G67" s="75">
        <f t="shared" si="11"/>
        <v>5303543</v>
      </c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4"/>
    </row>
    <row r="68" ht="15.75" customHeight="1">
      <c r="A68" s="131" t="s">
        <v>116</v>
      </c>
      <c r="B68" s="14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4"/>
    </row>
    <row r="69" ht="15.75" customHeight="1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4"/>
    </row>
    <row r="70" ht="15.75" customHeight="1">
      <c r="A70" s="18" t="s">
        <v>117</v>
      </c>
      <c r="B70" s="20"/>
      <c r="C70" s="20"/>
      <c r="D70" s="22"/>
      <c r="E70" s="106"/>
      <c r="F70" s="106"/>
      <c r="G70" s="24"/>
      <c r="H70" s="14"/>
      <c r="I70" s="18" t="s">
        <v>117</v>
      </c>
      <c r="J70" s="20"/>
      <c r="K70" s="20"/>
      <c r="L70" s="22"/>
      <c r="M70" s="106"/>
      <c r="N70" s="106"/>
      <c r="O70" s="2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4"/>
    </row>
    <row r="71" ht="15.75" customHeight="1">
      <c r="A71" s="26"/>
      <c r="B71" s="28" t="s">
        <v>89</v>
      </c>
      <c r="C71" s="28" t="s">
        <v>91</v>
      </c>
      <c r="D71" s="28" t="s">
        <v>92</v>
      </c>
      <c r="E71" s="28" t="s">
        <v>93</v>
      </c>
      <c r="F71" s="28" t="s">
        <v>94</v>
      </c>
      <c r="G71" s="39" t="s">
        <v>95</v>
      </c>
      <c r="H71" s="14"/>
      <c r="I71" s="26"/>
      <c r="J71" s="28" t="s">
        <v>89</v>
      </c>
      <c r="K71" s="28" t="s">
        <v>91</v>
      </c>
      <c r="L71" s="28" t="s">
        <v>92</v>
      </c>
      <c r="M71" s="28" t="s">
        <v>93</v>
      </c>
      <c r="N71" s="28" t="s">
        <v>94</v>
      </c>
      <c r="O71" s="39" t="s">
        <v>95</v>
      </c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4"/>
    </row>
    <row r="72" ht="15.75" customHeight="1">
      <c r="A72" s="45" t="s">
        <v>118</v>
      </c>
      <c r="B72" s="110">
        <v>20.0</v>
      </c>
      <c r="C72" s="110">
        <v>10.0</v>
      </c>
      <c r="D72" s="110">
        <v>5.0</v>
      </c>
      <c r="E72" s="47">
        <v>4.0</v>
      </c>
      <c r="F72" s="134">
        <v>812359.0</v>
      </c>
      <c r="G72" s="135">
        <v>318620.0</v>
      </c>
      <c r="H72" s="14"/>
      <c r="I72" s="45" t="s">
        <v>118</v>
      </c>
      <c r="J72" s="139">
        <f t="shared" ref="J72:O72" si="12">B72/B79</f>
        <v>0.25</v>
      </c>
      <c r="K72" s="139">
        <f t="shared" si="12"/>
        <v>0.0234741784</v>
      </c>
      <c r="L72" s="139">
        <f t="shared" si="12"/>
        <v>0.2083333333</v>
      </c>
      <c r="M72" s="141">
        <f t="shared" si="12"/>
        <v>0.03333333333</v>
      </c>
      <c r="N72" s="141">
        <f t="shared" si="12"/>
        <v>0.2588648313</v>
      </c>
      <c r="O72" s="143">
        <f t="shared" si="12"/>
        <v>0.06024686428</v>
      </c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4"/>
    </row>
    <row r="73" ht="15.75" customHeight="1">
      <c r="A73" s="59" t="s">
        <v>120</v>
      </c>
      <c r="B73" s="10">
        <v>3.0</v>
      </c>
      <c r="C73" s="10">
        <v>40.0</v>
      </c>
      <c r="D73" s="10">
        <v>1.0</v>
      </c>
      <c r="E73" s="27">
        <v>15.0</v>
      </c>
      <c r="F73" s="145">
        <v>614647.0</v>
      </c>
      <c r="G73" s="146">
        <v>1270428.0</v>
      </c>
      <c r="H73" s="14"/>
      <c r="I73" s="59" t="s">
        <v>120</v>
      </c>
      <c r="J73" s="104">
        <f t="shared" ref="J73:O73" si="13">B73/B79</f>
        <v>0.0375</v>
      </c>
      <c r="K73" s="104">
        <f t="shared" si="13"/>
        <v>0.09389671362</v>
      </c>
      <c r="L73" s="104">
        <f t="shared" si="13"/>
        <v>0.04166666667</v>
      </c>
      <c r="M73" s="147">
        <f t="shared" si="13"/>
        <v>0.125</v>
      </c>
      <c r="N73" s="147">
        <f t="shared" si="13"/>
        <v>0.1958622874</v>
      </c>
      <c r="O73" s="148">
        <f t="shared" si="13"/>
        <v>0.240221277</v>
      </c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4"/>
    </row>
    <row r="74" ht="15.75" customHeight="1">
      <c r="A74" s="45" t="s">
        <v>125</v>
      </c>
      <c r="B74" s="110">
        <v>7.0</v>
      </c>
      <c r="C74" s="110">
        <v>17.0</v>
      </c>
      <c r="D74" s="110">
        <v>3.0</v>
      </c>
      <c r="E74" s="47">
        <v>1.0</v>
      </c>
      <c r="F74" s="134">
        <v>996879.0</v>
      </c>
      <c r="G74" s="135">
        <v>1440418.0</v>
      </c>
      <c r="H74" s="14"/>
      <c r="I74" s="45" t="s">
        <v>125</v>
      </c>
      <c r="J74" s="139">
        <f t="shared" ref="J74:O74" si="14">B74/B79</f>
        <v>0.0875</v>
      </c>
      <c r="K74" s="139">
        <f t="shared" si="14"/>
        <v>0.03990610329</v>
      </c>
      <c r="L74" s="139">
        <f t="shared" si="14"/>
        <v>0.125</v>
      </c>
      <c r="M74" s="141">
        <f t="shared" si="14"/>
        <v>0.008333333333</v>
      </c>
      <c r="N74" s="141">
        <f t="shared" si="14"/>
        <v>0.3176636365</v>
      </c>
      <c r="O74" s="143">
        <f t="shared" si="14"/>
        <v>0.2723641571</v>
      </c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4"/>
    </row>
    <row r="75" ht="15.75" customHeight="1">
      <c r="A75" s="59" t="s">
        <v>126</v>
      </c>
      <c r="B75" s="10">
        <v>0.0</v>
      </c>
      <c r="C75" s="10">
        <v>2.0</v>
      </c>
      <c r="D75" s="10">
        <v>0.0</v>
      </c>
      <c r="E75" s="27">
        <v>1.0</v>
      </c>
      <c r="F75" s="145">
        <v>3099.0</v>
      </c>
      <c r="G75" s="146">
        <v>14635.0</v>
      </c>
      <c r="H75" s="14"/>
      <c r="I75" s="59" t="s">
        <v>126</v>
      </c>
      <c r="J75" s="104">
        <f>0</f>
        <v>0</v>
      </c>
      <c r="K75" s="151">
        <f>C75/C79</f>
        <v>0.004694835681</v>
      </c>
      <c r="L75" s="152">
        <v>0.0</v>
      </c>
      <c r="M75" s="147">
        <f t="shared" ref="M75:O75" si="15">E75/E79</f>
        <v>0.008333333333</v>
      </c>
      <c r="N75" s="154">
        <f t="shared" si="15"/>
        <v>0.0009875216648</v>
      </c>
      <c r="O75" s="155">
        <f t="shared" si="15"/>
        <v>0.002767286607</v>
      </c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4"/>
    </row>
    <row r="76" ht="15.75" customHeight="1">
      <c r="A76" s="45" t="s">
        <v>128</v>
      </c>
      <c r="B76" s="122">
        <v>33.0</v>
      </c>
      <c r="C76" s="122">
        <v>309.0</v>
      </c>
      <c r="D76" s="110">
        <v>13.0</v>
      </c>
      <c r="E76" s="156">
        <v>84.0</v>
      </c>
      <c r="F76" s="134">
        <v>624348.0</v>
      </c>
      <c r="G76" s="135">
        <v>2115407.0</v>
      </c>
      <c r="H76" s="14"/>
      <c r="I76" s="45" t="s">
        <v>128</v>
      </c>
      <c r="J76" s="139">
        <f t="shared" ref="J76:O76" si="16">B76/B79</f>
        <v>0.4125</v>
      </c>
      <c r="K76" s="139">
        <f t="shared" si="16"/>
        <v>0.7253521127</v>
      </c>
      <c r="L76" s="139">
        <f t="shared" si="16"/>
        <v>0.5416666667</v>
      </c>
      <c r="M76" s="141">
        <f t="shared" si="16"/>
        <v>0.7</v>
      </c>
      <c r="N76" s="141">
        <f t="shared" si="16"/>
        <v>0.1989535903</v>
      </c>
      <c r="O76" s="143">
        <f t="shared" si="16"/>
        <v>0.3999957266</v>
      </c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4"/>
    </row>
    <row r="77" ht="15.75" customHeight="1">
      <c r="A77" s="157" t="s">
        <v>131</v>
      </c>
      <c r="B77" s="158">
        <v>10.0</v>
      </c>
      <c r="C77" s="158">
        <v>47.0</v>
      </c>
      <c r="D77" s="159">
        <v>1.0</v>
      </c>
      <c r="E77" s="160">
        <v>13.0</v>
      </c>
      <c r="F77" s="145">
        <v>45197.0</v>
      </c>
      <c r="G77" s="146">
        <v>99279.0</v>
      </c>
      <c r="H77" s="14"/>
      <c r="I77" s="157" t="s">
        <v>131</v>
      </c>
      <c r="J77" s="162">
        <f t="shared" ref="J77:O77" si="17">B77/B79</f>
        <v>0.125</v>
      </c>
      <c r="K77" s="162">
        <f t="shared" si="17"/>
        <v>0.1103286385</v>
      </c>
      <c r="L77" s="162">
        <f t="shared" si="17"/>
        <v>0.04166666667</v>
      </c>
      <c r="M77" s="162">
        <f t="shared" si="17"/>
        <v>0.1083333333</v>
      </c>
      <c r="N77" s="162">
        <f t="shared" si="17"/>
        <v>0.01440239325</v>
      </c>
      <c r="O77" s="164">
        <f t="shared" si="17"/>
        <v>0.01877235716</v>
      </c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4"/>
    </row>
    <row r="78" ht="15.75" customHeight="1">
      <c r="A78" s="165" t="s">
        <v>133</v>
      </c>
      <c r="B78" s="122">
        <v>7.0</v>
      </c>
      <c r="C78" s="122">
        <v>1.0</v>
      </c>
      <c r="D78" s="122">
        <v>1.0</v>
      </c>
      <c r="E78" s="156">
        <v>2.0</v>
      </c>
      <c r="F78" s="134">
        <v>41630.0</v>
      </c>
      <c r="G78" s="135">
        <v>29787.0</v>
      </c>
      <c r="H78" s="14"/>
      <c r="I78" s="73" t="s">
        <v>133</v>
      </c>
      <c r="J78" s="166">
        <f t="shared" ref="J78:O78" si="18">B78/B79</f>
        <v>0.0875</v>
      </c>
      <c r="K78" s="167">
        <f t="shared" si="18"/>
        <v>0.00234741784</v>
      </c>
      <c r="L78" s="166">
        <f t="shared" si="18"/>
        <v>0.04166666667</v>
      </c>
      <c r="M78" s="166">
        <f t="shared" si="18"/>
        <v>0.01666666667</v>
      </c>
      <c r="N78" s="167">
        <f t="shared" si="18"/>
        <v>0.01326573956</v>
      </c>
      <c r="O78" s="168">
        <f t="shared" si="18"/>
        <v>0.005632331135</v>
      </c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4"/>
    </row>
    <row r="79" ht="15.75" customHeight="1">
      <c r="A79" s="169" t="s">
        <v>11</v>
      </c>
      <c r="B79" s="170">
        <f t="shared" ref="B79:G79" si="19">SUM(B72:B78)</f>
        <v>80</v>
      </c>
      <c r="C79" s="170">
        <f t="shared" si="19"/>
        <v>426</v>
      </c>
      <c r="D79" s="170">
        <f t="shared" si="19"/>
        <v>24</v>
      </c>
      <c r="E79" s="170">
        <f t="shared" si="19"/>
        <v>120</v>
      </c>
      <c r="F79" s="171">
        <f t="shared" si="19"/>
        <v>3138159</v>
      </c>
      <c r="G79" s="172">
        <f t="shared" si="19"/>
        <v>5288574</v>
      </c>
      <c r="H79" s="14"/>
      <c r="I79" s="28"/>
      <c r="J79" s="10"/>
      <c r="K79" s="10"/>
      <c r="L79" s="10"/>
      <c r="M79" s="27"/>
      <c r="N79" s="27"/>
      <c r="O79" s="27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4"/>
    </row>
    <row r="80" ht="15.75" customHeight="1">
      <c r="A80" s="14"/>
      <c r="B80" s="14"/>
      <c r="C80" s="14"/>
      <c r="D80" s="14"/>
      <c r="E80" s="14"/>
      <c r="F80" s="14"/>
      <c r="G80" s="14"/>
      <c r="H80" s="14"/>
      <c r="I80" s="8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4"/>
    </row>
    <row r="81" ht="15.75" customHeight="1">
      <c r="A81" s="18" t="s">
        <v>141</v>
      </c>
      <c r="B81" s="20"/>
      <c r="C81" s="20"/>
      <c r="D81" s="22"/>
      <c r="E81" s="106"/>
      <c r="F81" s="106"/>
      <c r="G81" s="24"/>
      <c r="H81" s="14"/>
      <c r="I81" s="18" t="s">
        <v>141</v>
      </c>
      <c r="J81" s="20"/>
      <c r="K81" s="20"/>
      <c r="L81" s="22"/>
      <c r="M81" s="106"/>
      <c r="N81" s="106"/>
      <c r="O81" s="2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4"/>
    </row>
    <row r="82" ht="15.75" customHeight="1">
      <c r="A82" s="26"/>
      <c r="B82" s="28" t="s">
        <v>89</v>
      </c>
      <c r="C82" s="28" t="s">
        <v>91</v>
      </c>
      <c r="D82" s="28" t="s">
        <v>92</v>
      </c>
      <c r="E82" s="28" t="s">
        <v>93</v>
      </c>
      <c r="F82" s="28" t="s">
        <v>94</v>
      </c>
      <c r="G82" s="39" t="s">
        <v>95</v>
      </c>
      <c r="H82" s="14"/>
      <c r="I82" s="26"/>
      <c r="J82" s="28" t="s">
        <v>89</v>
      </c>
      <c r="K82" s="28" t="s">
        <v>91</v>
      </c>
      <c r="L82" s="28" t="s">
        <v>92</v>
      </c>
      <c r="M82" s="28" t="s">
        <v>93</v>
      </c>
      <c r="N82" s="28" t="s">
        <v>94</v>
      </c>
      <c r="O82" s="39" t="s">
        <v>95</v>
      </c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4"/>
    </row>
    <row r="83" ht="15.75" customHeight="1">
      <c r="A83" s="45" t="s">
        <v>142</v>
      </c>
      <c r="B83" s="110">
        <v>3.0</v>
      </c>
      <c r="C83" s="110">
        <v>25.0</v>
      </c>
      <c r="D83" s="110">
        <v>2.0</v>
      </c>
      <c r="E83" s="47">
        <v>9.0</v>
      </c>
      <c r="F83" s="173">
        <v>358553.0</v>
      </c>
      <c r="G83" s="174">
        <v>568458.0</v>
      </c>
      <c r="H83" s="14"/>
      <c r="I83" s="45" t="s">
        <v>142</v>
      </c>
      <c r="J83" s="46">
        <f t="shared" ref="J83:O83" si="20">B83/B85</f>
        <v>0.04545454545</v>
      </c>
      <c r="K83" s="46">
        <f t="shared" si="20"/>
        <v>0.06281407035</v>
      </c>
      <c r="L83" s="46">
        <f t="shared" si="20"/>
        <v>0.08333333333</v>
      </c>
      <c r="M83" s="55">
        <f t="shared" si="20"/>
        <v>0.1046511628</v>
      </c>
      <c r="N83" s="141">
        <f t="shared" si="20"/>
        <v>0.1118216881</v>
      </c>
      <c r="O83" s="143">
        <f t="shared" si="20"/>
        <v>0.1063439359</v>
      </c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4"/>
    </row>
    <row r="84" ht="15.75" customHeight="1">
      <c r="A84" s="59" t="s">
        <v>143</v>
      </c>
      <c r="B84" s="10">
        <v>63.0</v>
      </c>
      <c r="C84" s="10">
        <v>373.0</v>
      </c>
      <c r="D84" s="10">
        <v>22.0</v>
      </c>
      <c r="E84" s="27">
        <v>77.0</v>
      </c>
      <c r="F84" s="176">
        <v>2847918.0</v>
      </c>
      <c r="G84" s="177">
        <v>4777009.0</v>
      </c>
      <c r="H84" s="14"/>
      <c r="I84" s="62" t="s">
        <v>143</v>
      </c>
      <c r="J84" s="124">
        <f t="shared" ref="J84:O84" si="21">B84/B85</f>
        <v>0.9545454545</v>
      </c>
      <c r="K84" s="124">
        <f t="shared" si="21"/>
        <v>0.9371859296</v>
      </c>
      <c r="L84" s="124">
        <f t="shared" si="21"/>
        <v>0.9166666667</v>
      </c>
      <c r="M84" s="65">
        <f t="shared" si="21"/>
        <v>0.8953488372</v>
      </c>
      <c r="N84" s="178">
        <f t="shared" si="21"/>
        <v>0.8881783119</v>
      </c>
      <c r="O84" s="179">
        <f t="shared" si="21"/>
        <v>0.8936560641</v>
      </c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4"/>
    </row>
    <row r="85" ht="15.75" customHeight="1">
      <c r="A85" s="69" t="s">
        <v>11</v>
      </c>
      <c r="B85" s="71">
        <f t="shared" ref="B85:G85" si="22">SUM(B83:B84)</f>
        <v>66</v>
      </c>
      <c r="C85" s="71">
        <f t="shared" si="22"/>
        <v>398</v>
      </c>
      <c r="D85" s="71">
        <f t="shared" si="22"/>
        <v>24</v>
      </c>
      <c r="E85" s="71">
        <f t="shared" si="22"/>
        <v>86</v>
      </c>
      <c r="F85" s="180">
        <f t="shared" si="22"/>
        <v>3206471</v>
      </c>
      <c r="G85" s="181">
        <f t="shared" si="22"/>
        <v>5345467</v>
      </c>
      <c r="H85" s="14"/>
      <c r="I85" s="8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4"/>
    </row>
    <row r="86" ht="15.75" customHeight="1">
      <c r="A86" s="14"/>
      <c r="B86" s="14"/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4"/>
    </row>
    <row r="87" ht="15.75" customHeight="1">
      <c r="A87" s="18" t="s">
        <v>144</v>
      </c>
      <c r="B87" s="20"/>
      <c r="C87" s="20"/>
      <c r="D87" s="22"/>
      <c r="E87" s="106"/>
      <c r="F87" s="106"/>
      <c r="G87" s="24"/>
      <c r="H87" s="14"/>
      <c r="I87" s="18" t="s">
        <v>144</v>
      </c>
      <c r="J87" s="20"/>
      <c r="K87" s="20"/>
      <c r="L87" s="22"/>
      <c r="M87" s="106"/>
      <c r="N87" s="106"/>
      <c r="O87" s="2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4"/>
    </row>
    <row r="88" ht="15.75" customHeight="1">
      <c r="A88" s="26"/>
      <c r="B88" s="28" t="s">
        <v>89</v>
      </c>
      <c r="C88" s="28" t="s">
        <v>91</v>
      </c>
      <c r="D88" s="28" t="s">
        <v>92</v>
      </c>
      <c r="E88" s="28" t="s">
        <v>93</v>
      </c>
      <c r="F88" s="28" t="s">
        <v>94</v>
      </c>
      <c r="G88" s="39" t="s">
        <v>95</v>
      </c>
      <c r="H88" s="14"/>
      <c r="I88" s="26"/>
      <c r="J88" s="28" t="s">
        <v>89</v>
      </c>
      <c r="K88" s="28" t="s">
        <v>91</v>
      </c>
      <c r="L88" s="28" t="s">
        <v>92</v>
      </c>
      <c r="M88" s="28" t="s">
        <v>93</v>
      </c>
      <c r="N88" s="28" t="s">
        <v>94</v>
      </c>
      <c r="O88" s="39" t="s">
        <v>95</v>
      </c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4"/>
    </row>
    <row r="89" ht="15.75" customHeight="1">
      <c r="A89" s="45" t="s">
        <v>145</v>
      </c>
      <c r="B89" s="110">
        <v>23.0</v>
      </c>
      <c r="C89" s="110">
        <v>165.0</v>
      </c>
      <c r="D89" s="47">
        <v>7.0</v>
      </c>
      <c r="E89" s="110">
        <v>53.0</v>
      </c>
      <c r="F89" s="182">
        <v>906890.0</v>
      </c>
      <c r="G89" s="183">
        <v>1651372.0</v>
      </c>
      <c r="H89" s="14"/>
      <c r="I89" s="45" t="s">
        <v>145</v>
      </c>
      <c r="J89" s="46">
        <f t="shared" ref="J89:N89" si="23">B89/B93</f>
        <v>0.3108108108</v>
      </c>
      <c r="K89" s="46">
        <f t="shared" si="23"/>
        <v>0.3891509434</v>
      </c>
      <c r="L89" s="46">
        <f t="shared" si="23"/>
        <v>0.2692307692</v>
      </c>
      <c r="M89" s="55">
        <f t="shared" si="23"/>
        <v>0.4380165289</v>
      </c>
      <c r="N89" s="184">
        <f t="shared" si="23"/>
        <v>0.2852231159</v>
      </c>
      <c r="O89" s="57">
        <v>0.45</v>
      </c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4"/>
    </row>
    <row r="90" ht="15.75" customHeight="1">
      <c r="A90" s="59" t="s">
        <v>146</v>
      </c>
      <c r="B90" s="10">
        <v>30.0</v>
      </c>
      <c r="C90" s="10">
        <v>135.0</v>
      </c>
      <c r="D90" s="27">
        <v>15.0</v>
      </c>
      <c r="E90" s="10">
        <v>49.0</v>
      </c>
      <c r="F90" s="185">
        <v>1068798.0</v>
      </c>
      <c r="G90" s="186">
        <v>894482.0</v>
      </c>
      <c r="H90" s="14"/>
      <c r="I90" s="59" t="s">
        <v>146</v>
      </c>
      <c r="J90" s="52">
        <f t="shared" ref="J90:N90" si="24">B90/B93</f>
        <v>0.4054054054</v>
      </c>
      <c r="K90" s="52">
        <f t="shared" si="24"/>
        <v>0.3183962264</v>
      </c>
      <c r="L90" s="52">
        <f t="shared" si="24"/>
        <v>0.5769230769</v>
      </c>
      <c r="M90" s="187">
        <f t="shared" si="24"/>
        <v>0.4049586777</v>
      </c>
      <c r="N90" s="188">
        <f t="shared" si="24"/>
        <v>0.3361442907</v>
      </c>
      <c r="O90" s="189">
        <v>0.24</v>
      </c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4"/>
    </row>
    <row r="91" ht="15.75" customHeight="1">
      <c r="A91" s="100" t="s">
        <v>147</v>
      </c>
      <c r="B91" s="80">
        <v>20.0</v>
      </c>
      <c r="C91" s="80">
        <v>108.0</v>
      </c>
      <c r="D91" s="80">
        <v>4.0</v>
      </c>
      <c r="E91" s="80">
        <v>16.0</v>
      </c>
      <c r="F91" s="182">
        <v>892761.0</v>
      </c>
      <c r="G91" s="183">
        <v>789548.0</v>
      </c>
      <c r="H91" s="14"/>
      <c r="I91" s="100" t="s">
        <v>147</v>
      </c>
      <c r="J91" s="190">
        <f t="shared" ref="J91:N91" si="25">B91/B93</f>
        <v>0.2702702703</v>
      </c>
      <c r="K91" s="190">
        <f t="shared" si="25"/>
        <v>0.2547169811</v>
      </c>
      <c r="L91" s="190">
        <f t="shared" si="25"/>
        <v>0.1538461538</v>
      </c>
      <c r="M91" s="190">
        <f t="shared" si="25"/>
        <v>0.132231405</v>
      </c>
      <c r="N91" s="190">
        <f t="shared" si="25"/>
        <v>0.2807794486</v>
      </c>
      <c r="O91" s="191">
        <v>0.22</v>
      </c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4"/>
    </row>
    <row r="92" ht="15.75" customHeight="1">
      <c r="A92" s="37" t="s">
        <v>148</v>
      </c>
      <c r="B92" s="14">
        <v>1.0</v>
      </c>
      <c r="C92" s="14">
        <v>16.0</v>
      </c>
      <c r="D92" s="14">
        <v>0.0</v>
      </c>
      <c r="E92" s="14">
        <v>3.0</v>
      </c>
      <c r="F92" s="185">
        <v>311132.0</v>
      </c>
      <c r="G92" s="186">
        <v>329200.0</v>
      </c>
      <c r="H92" s="14"/>
      <c r="I92" s="103" t="s">
        <v>148</v>
      </c>
      <c r="J92" s="192">
        <f t="shared" ref="J92:K92" si="26">B92/B93</f>
        <v>0.01351351351</v>
      </c>
      <c r="K92" s="192">
        <f t="shared" si="26"/>
        <v>0.03773584906</v>
      </c>
      <c r="L92" s="192">
        <v>0.0</v>
      </c>
      <c r="M92" s="192">
        <f t="shared" ref="M92:N92" si="27">E92/E93</f>
        <v>0.02479338843</v>
      </c>
      <c r="N92" s="192">
        <f t="shared" si="27"/>
        <v>0.0978531448</v>
      </c>
      <c r="O92" s="193">
        <v>0.09</v>
      </c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4"/>
    </row>
    <row r="93" ht="15.75" customHeight="1">
      <c r="A93" s="69" t="s">
        <v>11</v>
      </c>
      <c r="B93" s="71">
        <f t="shared" ref="B93:G93" si="28">SUM(B89:B92)</f>
        <v>74</v>
      </c>
      <c r="C93" s="71">
        <f t="shared" si="28"/>
        <v>424</v>
      </c>
      <c r="D93" s="71">
        <f t="shared" si="28"/>
        <v>26</v>
      </c>
      <c r="E93" s="71">
        <f t="shared" si="28"/>
        <v>121</v>
      </c>
      <c r="F93" s="129">
        <f t="shared" si="28"/>
        <v>3179581</v>
      </c>
      <c r="G93" s="75">
        <f t="shared" si="28"/>
        <v>3664602</v>
      </c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4"/>
    </row>
    <row r="94" ht="15.75" customHeight="1">
      <c r="A94" s="14"/>
      <c r="B94" s="14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4"/>
    </row>
    <row r="95" ht="15.75" customHeight="1">
      <c r="A95" s="18" t="s">
        <v>149</v>
      </c>
      <c r="B95" s="20"/>
      <c r="C95" s="20"/>
      <c r="D95" s="22"/>
      <c r="E95" s="106"/>
      <c r="F95" s="106"/>
      <c r="G95" s="24"/>
      <c r="H95" s="14"/>
      <c r="I95" s="194" t="s">
        <v>149</v>
      </c>
      <c r="J95" s="20"/>
      <c r="K95" s="20"/>
      <c r="L95" s="22"/>
      <c r="M95" s="106"/>
      <c r="N95" s="106"/>
      <c r="O95" s="2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4"/>
    </row>
    <row r="96" ht="15.75" customHeight="1">
      <c r="A96" s="26"/>
      <c r="B96" s="28" t="s">
        <v>89</v>
      </c>
      <c r="C96" s="28" t="s">
        <v>91</v>
      </c>
      <c r="D96" s="28" t="s">
        <v>92</v>
      </c>
      <c r="E96" s="28" t="s">
        <v>93</v>
      </c>
      <c r="F96" s="28" t="s">
        <v>94</v>
      </c>
      <c r="G96" s="39" t="s">
        <v>95</v>
      </c>
      <c r="H96" s="14"/>
      <c r="I96" s="26"/>
      <c r="J96" s="28" t="s">
        <v>89</v>
      </c>
      <c r="K96" s="28" t="s">
        <v>91</v>
      </c>
      <c r="L96" s="28" t="s">
        <v>92</v>
      </c>
      <c r="M96" s="28" t="s">
        <v>93</v>
      </c>
      <c r="N96" s="28" t="s">
        <v>94</v>
      </c>
      <c r="O96" s="39" t="s">
        <v>95</v>
      </c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4"/>
    </row>
    <row r="97" ht="15.75" customHeight="1">
      <c r="A97" s="45" t="s">
        <v>150</v>
      </c>
      <c r="B97" s="110">
        <v>53.0</v>
      </c>
      <c r="C97" s="110">
        <v>277.0</v>
      </c>
      <c r="D97" s="47">
        <v>21.0</v>
      </c>
      <c r="E97" s="110">
        <v>94.0</v>
      </c>
      <c r="F97" s="182">
        <v>1669506.0</v>
      </c>
      <c r="G97" s="183">
        <v>2739481.0</v>
      </c>
      <c r="H97" s="14"/>
      <c r="I97" s="45" t="s">
        <v>150</v>
      </c>
      <c r="J97" s="46">
        <f t="shared" ref="J97:O97" si="29">B97/B100</f>
        <v>0.7162162162</v>
      </c>
      <c r="K97" s="195">
        <f t="shared" si="29"/>
        <v>0.6426914153</v>
      </c>
      <c r="L97" s="46">
        <f t="shared" si="29"/>
        <v>0.84</v>
      </c>
      <c r="M97" s="55">
        <f t="shared" si="29"/>
        <v>0.7580645161</v>
      </c>
      <c r="N97" s="55">
        <f t="shared" si="29"/>
        <v>0.5320000293</v>
      </c>
      <c r="O97" s="57">
        <f t="shared" si="29"/>
        <v>0.5179999372</v>
      </c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4"/>
    </row>
    <row r="98" ht="15.75" customHeight="1">
      <c r="A98" s="59" t="s">
        <v>151</v>
      </c>
      <c r="B98" s="10">
        <v>21.0</v>
      </c>
      <c r="C98" s="10">
        <v>148.0</v>
      </c>
      <c r="D98" s="27">
        <v>4.0</v>
      </c>
      <c r="E98" s="10">
        <v>29.0</v>
      </c>
      <c r="F98" s="185">
        <v>1468663.0</v>
      </c>
      <c r="G98" s="186">
        <v>2549093.0</v>
      </c>
      <c r="H98" s="14"/>
      <c r="I98" s="59" t="s">
        <v>151</v>
      </c>
      <c r="J98" s="52">
        <f t="shared" ref="J98:O98" si="30">B98/B100</f>
        <v>0.2837837838</v>
      </c>
      <c r="K98" s="196">
        <f t="shared" si="30"/>
        <v>0.343387471</v>
      </c>
      <c r="L98" s="52">
        <f t="shared" si="30"/>
        <v>0.16</v>
      </c>
      <c r="M98" s="187">
        <f t="shared" si="30"/>
        <v>0.2338709677</v>
      </c>
      <c r="N98" s="197">
        <f t="shared" si="30"/>
        <v>0.4679999707</v>
      </c>
      <c r="O98" s="189">
        <f t="shared" si="30"/>
        <v>0.4820000628</v>
      </c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4"/>
    </row>
    <row r="99" ht="15.75" customHeight="1">
      <c r="A99" s="100" t="s">
        <v>152</v>
      </c>
      <c r="B99" s="80">
        <v>0.0</v>
      </c>
      <c r="C99" s="80">
        <v>6.0</v>
      </c>
      <c r="D99" s="80">
        <v>0.0</v>
      </c>
      <c r="E99" s="80">
        <v>1.0</v>
      </c>
      <c r="F99" s="182"/>
      <c r="G99" s="183"/>
      <c r="H99" s="14"/>
      <c r="I99" s="100" t="s">
        <v>152</v>
      </c>
      <c r="J99" s="190">
        <v>0.0</v>
      </c>
      <c r="K99" s="195">
        <f>C99/C100</f>
        <v>0.01392111369</v>
      </c>
      <c r="L99" s="190">
        <v>0.0</v>
      </c>
      <c r="M99" s="190">
        <f>E99/E100</f>
        <v>0.008064516129</v>
      </c>
      <c r="N99" s="190"/>
      <c r="O99" s="191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4"/>
    </row>
    <row r="100" ht="15.75" customHeight="1">
      <c r="A100" s="103" t="s">
        <v>11</v>
      </c>
      <c r="B100" s="3">
        <f t="shared" ref="B100:G100" si="31">SUM(B97:B99)</f>
        <v>74</v>
      </c>
      <c r="C100" s="3">
        <f t="shared" si="31"/>
        <v>431</v>
      </c>
      <c r="D100" s="3">
        <f t="shared" si="31"/>
        <v>25</v>
      </c>
      <c r="E100" s="3">
        <f t="shared" si="31"/>
        <v>124</v>
      </c>
      <c r="F100" s="198">
        <f t="shared" si="31"/>
        <v>3138169</v>
      </c>
      <c r="G100" s="199">
        <f t="shared" si="31"/>
        <v>5288574</v>
      </c>
      <c r="H100" s="14"/>
      <c r="I100" s="200"/>
      <c r="J100" s="201"/>
      <c r="K100" s="201"/>
      <c r="L100" s="201"/>
      <c r="M100" s="201"/>
      <c r="N100" s="201"/>
      <c r="O100" s="201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4"/>
    </row>
    <row r="101" ht="15.75" customHeight="1">
      <c r="A101" s="14"/>
      <c r="B101" s="14"/>
      <c r="C101" s="14"/>
      <c r="D101" s="14"/>
      <c r="E101" s="14"/>
      <c r="F101" s="14"/>
      <c r="G101" s="14"/>
      <c r="H101" s="14"/>
      <c r="I101" s="14"/>
      <c r="J101" s="14"/>
      <c r="K101" s="188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4"/>
    </row>
    <row r="102" ht="15.75" customHeight="1">
      <c r="A102" s="18" t="s">
        <v>153</v>
      </c>
      <c r="B102" s="20"/>
      <c r="C102" s="20"/>
      <c r="D102" s="22"/>
      <c r="E102" s="106"/>
      <c r="F102" s="106"/>
      <c r="G102" s="26"/>
      <c r="H102" s="14"/>
      <c r="I102" s="18" t="s">
        <v>153</v>
      </c>
      <c r="J102" s="20"/>
      <c r="K102" s="20"/>
      <c r="L102" s="22"/>
      <c r="M102" s="106"/>
      <c r="N102" s="106"/>
      <c r="O102" s="26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4"/>
    </row>
    <row r="103" ht="15.75" customHeight="1">
      <c r="A103" s="26"/>
      <c r="B103" s="28" t="s">
        <v>89</v>
      </c>
      <c r="C103" s="28" t="s">
        <v>91</v>
      </c>
      <c r="D103" s="35" t="s">
        <v>92</v>
      </c>
      <c r="E103" s="35" t="s">
        <v>154</v>
      </c>
      <c r="F103" s="28" t="s">
        <v>155</v>
      </c>
      <c r="G103" s="59"/>
      <c r="H103" s="14"/>
      <c r="I103" s="26"/>
      <c r="J103" s="28" t="s">
        <v>89</v>
      </c>
      <c r="K103" s="28" t="s">
        <v>91</v>
      </c>
      <c r="L103" s="28" t="s">
        <v>92</v>
      </c>
      <c r="M103" s="28" t="s">
        <v>93</v>
      </c>
      <c r="N103" s="39" t="s">
        <v>155</v>
      </c>
      <c r="O103" s="4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4"/>
    </row>
    <row r="104" ht="15.75" customHeight="1">
      <c r="A104" s="45" t="s">
        <v>115</v>
      </c>
      <c r="B104" s="122">
        <v>9.0</v>
      </c>
      <c r="C104" s="122">
        <v>95.0</v>
      </c>
      <c r="D104" s="110">
        <v>5.0</v>
      </c>
      <c r="E104" s="47">
        <v>38.0</v>
      </c>
      <c r="F104" s="182">
        <v>36947.0</v>
      </c>
      <c r="G104" s="202"/>
      <c r="H104" s="14"/>
      <c r="I104" s="45" t="s">
        <v>115</v>
      </c>
      <c r="J104" s="46">
        <f>B104/B107</f>
        <v>0.1363636364</v>
      </c>
      <c r="K104" s="46">
        <v>0.25</v>
      </c>
      <c r="L104" s="46">
        <f t="shared" ref="L104:N104" si="32">D104/D107</f>
        <v>0.1923076923</v>
      </c>
      <c r="M104" s="55">
        <f t="shared" si="32"/>
        <v>0.304</v>
      </c>
      <c r="N104" s="57">
        <f t="shared" si="32"/>
        <v>0.04</v>
      </c>
      <c r="O104" s="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4"/>
    </row>
    <row r="105" ht="15.75" customHeight="1">
      <c r="A105" s="59" t="s">
        <v>101</v>
      </c>
      <c r="B105" s="152">
        <v>57.0</v>
      </c>
      <c r="C105" s="152">
        <v>286.0</v>
      </c>
      <c r="D105" s="10">
        <v>19.0</v>
      </c>
      <c r="E105" s="27">
        <v>81.0</v>
      </c>
      <c r="F105" s="185">
        <v>886728.0</v>
      </c>
      <c r="G105" s="202"/>
      <c r="H105" s="14"/>
      <c r="I105" s="59" t="s">
        <v>101</v>
      </c>
      <c r="J105" s="52">
        <f>B105/B107</f>
        <v>0.8636363636</v>
      </c>
      <c r="K105" s="52">
        <v>0.75</v>
      </c>
      <c r="L105" s="52">
        <f t="shared" ref="L105:N105" si="33">D105/D107</f>
        <v>0.7307692308</v>
      </c>
      <c r="M105" s="187">
        <f t="shared" si="33"/>
        <v>0.648</v>
      </c>
      <c r="N105" s="189">
        <f t="shared" si="33"/>
        <v>0.96</v>
      </c>
      <c r="O105" s="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4"/>
    </row>
    <row r="106" ht="15.75" customHeight="1">
      <c r="A106" s="100" t="s">
        <v>156</v>
      </c>
      <c r="B106" s="80">
        <v>0.0</v>
      </c>
      <c r="C106" s="80">
        <v>0.0</v>
      </c>
      <c r="D106" s="80">
        <v>2.0</v>
      </c>
      <c r="E106" s="80">
        <v>6.0</v>
      </c>
      <c r="F106" s="182">
        <v>0.0</v>
      </c>
      <c r="G106" s="202"/>
      <c r="H106" s="14"/>
      <c r="I106" s="69" t="s">
        <v>156</v>
      </c>
      <c r="J106" s="203">
        <v>0.0</v>
      </c>
      <c r="K106" s="203">
        <v>0.0</v>
      </c>
      <c r="L106" s="203">
        <f t="shared" ref="L106:N106" si="34">D106/D107</f>
        <v>0.07692307692</v>
      </c>
      <c r="M106" s="203">
        <f t="shared" si="34"/>
        <v>0.048</v>
      </c>
      <c r="N106" s="204">
        <f t="shared" si="34"/>
        <v>0</v>
      </c>
      <c r="O106" s="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4"/>
    </row>
    <row r="107" ht="15.75" customHeight="1">
      <c r="A107" s="103" t="s">
        <v>11</v>
      </c>
      <c r="B107" s="3">
        <f t="shared" ref="B107:F107" si="35">SUM(B104:B106)</f>
        <v>66</v>
      </c>
      <c r="C107" s="3">
        <f t="shared" si="35"/>
        <v>381</v>
      </c>
      <c r="D107" s="3">
        <f t="shared" si="35"/>
        <v>26</v>
      </c>
      <c r="E107" s="3">
        <f t="shared" si="35"/>
        <v>125</v>
      </c>
      <c r="F107" s="198">
        <f t="shared" si="35"/>
        <v>923675</v>
      </c>
      <c r="G107" s="31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4"/>
    </row>
    <row r="108" ht="15.75" customHeight="1">
      <c r="A108" s="14"/>
      <c r="B108" s="14"/>
      <c r="C108" s="14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4"/>
    </row>
    <row r="109" ht="15.75" customHeight="1">
      <c r="A109" s="14"/>
      <c r="B109" s="14"/>
      <c r="C109" s="14"/>
      <c r="D109" s="13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Z109" s="4"/>
    </row>
    <row r="110" ht="15.75" customHeight="1">
      <c r="A110" s="14"/>
      <c r="B110" s="14"/>
      <c r="C110" s="14"/>
      <c r="D110" s="13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4"/>
    </row>
    <row r="111" ht="15.75" customHeight="1">
      <c r="A111" s="14"/>
      <c r="B111" s="14"/>
      <c r="C111" s="14"/>
      <c r="D111" s="13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14"/>
      <c r="S111" s="14"/>
      <c r="T111" s="14"/>
      <c r="U111" s="14"/>
      <c r="V111" s="14"/>
      <c r="W111" s="14"/>
      <c r="X111" s="14"/>
      <c r="Y111" s="14"/>
      <c r="Z111" s="4"/>
    </row>
    <row r="112" ht="15.75" customHeight="1">
      <c r="A112" s="14"/>
      <c r="B112" s="14"/>
      <c r="C112" s="14"/>
      <c r="D112" s="13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4"/>
    </row>
    <row r="113" ht="15.75" customHeight="1">
      <c r="A113" s="14"/>
      <c r="B113" s="14"/>
      <c r="C113" s="14"/>
      <c r="D113" s="13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4"/>
      <c r="Z113" s="4"/>
    </row>
    <row r="114" ht="15.75" customHeight="1">
      <c r="A114" s="14"/>
      <c r="B114" s="14"/>
      <c r="C114" s="14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4"/>
    </row>
    <row r="115" ht="15.75" customHeight="1">
      <c r="A115" s="14"/>
      <c r="B115" s="14"/>
      <c r="C115" s="14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14"/>
      <c r="W115" s="14"/>
      <c r="X115" s="14"/>
      <c r="Y115" s="14"/>
      <c r="Z115" s="4"/>
    </row>
    <row r="116" ht="15.75" customHeight="1">
      <c r="A116" s="14"/>
      <c r="B116" s="14"/>
      <c r="C116" s="14"/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4"/>
    </row>
    <row r="117" ht="15.75" customHeight="1">
      <c r="A117" s="14"/>
      <c r="B117" s="14"/>
      <c r="C117" s="14"/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4"/>
    </row>
    <row r="118" ht="15.75" customHeight="1">
      <c r="A118" s="14"/>
      <c r="B118" s="14"/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4"/>
    </row>
    <row r="119" ht="15.75" customHeight="1">
      <c r="A119" s="14"/>
      <c r="B119" s="14"/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Z119" s="4"/>
    </row>
    <row r="120" ht="15.75" customHeight="1">
      <c r="A120" s="14"/>
      <c r="B120" s="14"/>
      <c r="C120" s="14"/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4"/>
    </row>
    <row r="121" ht="15.75" customHeight="1">
      <c r="A121" s="14"/>
      <c r="B121" s="14"/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4"/>
    </row>
    <row r="122" ht="15.75" customHeight="1">
      <c r="A122" s="14"/>
      <c r="B122" s="14"/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4"/>
    </row>
    <row r="123" ht="15.75" customHeight="1">
      <c r="A123" s="14"/>
      <c r="B123" s="14"/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14"/>
      <c r="S123" s="14"/>
      <c r="T123" s="14"/>
      <c r="U123" s="14"/>
      <c r="V123" s="14"/>
      <c r="W123" s="14"/>
      <c r="X123" s="14"/>
      <c r="Y123" s="14"/>
      <c r="Z123" s="4"/>
    </row>
    <row r="124" ht="15.75" customHeight="1">
      <c r="A124" s="14"/>
      <c r="B124" s="14"/>
      <c r="C124" s="14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4"/>
    </row>
    <row r="125" ht="15.75" customHeight="1">
      <c r="A125" s="14"/>
      <c r="B125" s="14"/>
      <c r="C125" s="14"/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4"/>
    </row>
    <row r="126" ht="15.75" customHeight="1">
      <c r="A126" s="14"/>
      <c r="B126" s="14"/>
      <c r="C126" s="14"/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4"/>
    </row>
    <row r="127" ht="15.75" customHeight="1">
      <c r="A127" s="14"/>
      <c r="B127" s="14"/>
      <c r="C127" s="14"/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  <c r="R127" s="14"/>
      <c r="S127" s="14"/>
      <c r="T127" s="14"/>
      <c r="U127" s="14"/>
      <c r="V127" s="14"/>
      <c r="W127" s="14"/>
      <c r="X127" s="14"/>
      <c r="Y127" s="14"/>
      <c r="Z127" s="4"/>
    </row>
    <row r="128" ht="15.75" customHeight="1">
      <c r="A128" s="14"/>
      <c r="B128" s="14"/>
      <c r="C128" s="14"/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  <c r="R128" s="14"/>
      <c r="S128" s="14"/>
      <c r="T128" s="14"/>
      <c r="U128" s="14"/>
      <c r="V128" s="14"/>
      <c r="W128" s="14"/>
      <c r="X128" s="14"/>
      <c r="Y128" s="14"/>
      <c r="Z128" s="4"/>
    </row>
    <row r="129" ht="15.75" customHeight="1">
      <c r="A129" s="14"/>
      <c r="B129" s="14"/>
      <c r="C129" s="14"/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  <c r="R129" s="14"/>
      <c r="S129" s="14"/>
      <c r="T129" s="14"/>
      <c r="U129" s="14"/>
      <c r="V129" s="14"/>
      <c r="W129" s="14"/>
      <c r="X129" s="14"/>
      <c r="Y129" s="14"/>
      <c r="Z129" s="4"/>
    </row>
    <row r="130" ht="15.75" customHeight="1">
      <c r="A130" s="14"/>
      <c r="B130" s="14"/>
      <c r="C130" s="14"/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  <c r="R130" s="14"/>
      <c r="S130" s="14"/>
      <c r="T130" s="14"/>
      <c r="U130" s="14"/>
      <c r="V130" s="14"/>
      <c r="W130" s="14"/>
      <c r="X130" s="14"/>
      <c r="Y130" s="14"/>
      <c r="Z130" s="4"/>
    </row>
    <row r="131" ht="15.75" customHeight="1">
      <c r="A131" s="14"/>
      <c r="B131" s="14"/>
      <c r="C131" s="14"/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14"/>
      <c r="Y131" s="14"/>
      <c r="Z131" s="4"/>
    </row>
    <row r="132" ht="15.75" customHeight="1">
      <c r="A132" s="14"/>
      <c r="B132" s="14"/>
      <c r="C132" s="14"/>
      <c r="D132" s="14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  <c r="R132" s="14"/>
      <c r="S132" s="14"/>
      <c r="T132" s="14"/>
      <c r="U132" s="14"/>
      <c r="V132" s="14"/>
      <c r="W132" s="14"/>
      <c r="X132" s="14"/>
      <c r="Y132" s="14"/>
      <c r="Z132" s="4"/>
    </row>
    <row r="133" ht="15.75" customHeight="1">
      <c r="A133" s="14"/>
      <c r="B133" s="14"/>
      <c r="C133" s="14"/>
      <c r="D133" s="14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  <c r="R133" s="14"/>
      <c r="S133" s="14"/>
      <c r="T133" s="14"/>
      <c r="U133" s="14"/>
      <c r="V133" s="14"/>
      <c r="W133" s="14"/>
      <c r="X133" s="14"/>
      <c r="Y133" s="14"/>
      <c r="Z133" s="4"/>
    </row>
    <row r="134" ht="15.75" customHeight="1">
      <c r="A134" s="14"/>
      <c r="B134" s="14"/>
      <c r="C134" s="14"/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14"/>
      <c r="S134" s="14"/>
      <c r="T134" s="14"/>
      <c r="U134" s="14"/>
      <c r="V134" s="14"/>
      <c r="W134" s="14"/>
      <c r="X134" s="14"/>
      <c r="Y134" s="14"/>
      <c r="Z134" s="4"/>
    </row>
    <row r="135" ht="15.75" customHeight="1">
      <c r="A135" s="14"/>
      <c r="B135" s="14"/>
      <c r="C135" s="14"/>
      <c r="D135" s="14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  <c r="R135" s="14"/>
      <c r="S135" s="14"/>
      <c r="T135" s="14"/>
      <c r="U135" s="14"/>
      <c r="V135" s="14"/>
      <c r="W135" s="14"/>
      <c r="X135" s="14"/>
      <c r="Y135" s="14"/>
      <c r="Z135" s="4"/>
    </row>
    <row r="136" ht="15.75" customHeight="1">
      <c r="A136" s="14"/>
      <c r="B136" s="14"/>
      <c r="C136" s="14"/>
      <c r="D136" s="14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  <c r="R136" s="14"/>
      <c r="S136" s="14"/>
      <c r="T136" s="14"/>
      <c r="U136" s="14"/>
      <c r="V136" s="14"/>
      <c r="W136" s="14"/>
      <c r="X136" s="14"/>
      <c r="Y136" s="14"/>
      <c r="Z136" s="4"/>
    </row>
    <row r="137" ht="15.75" customHeight="1">
      <c r="A137" s="14"/>
      <c r="B137" s="14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4"/>
      <c r="T137" s="14"/>
      <c r="U137" s="14"/>
      <c r="V137" s="14"/>
      <c r="W137" s="14"/>
      <c r="X137" s="14"/>
      <c r="Y137" s="14"/>
      <c r="Z137" s="4"/>
    </row>
    <row r="138" ht="15.75" customHeight="1">
      <c r="A138" s="14"/>
      <c r="B138" s="14"/>
      <c r="C138" s="14"/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14"/>
      <c r="R138" s="14"/>
      <c r="S138" s="14"/>
      <c r="T138" s="14"/>
      <c r="U138" s="14"/>
      <c r="V138" s="14"/>
      <c r="W138" s="14"/>
      <c r="X138" s="14"/>
      <c r="Y138" s="14"/>
      <c r="Z138" s="4"/>
    </row>
    <row r="139" ht="15.75" customHeight="1">
      <c r="A139" s="14"/>
      <c r="B139" s="14"/>
      <c r="C139" s="14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14"/>
      <c r="R139" s="14"/>
      <c r="S139" s="14"/>
      <c r="T139" s="14"/>
      <c r="U139" s="14"/>
      <c r="V139" s="14"/>
      <c r="W139" s="14"/>
      <c r="X139" s="14"/>
      <c r="Y139" s="14"/>
      <c r="Z139" s="4"/>
    </row>
    <row r="140" ht="15.75" customHeight="1">
      <c r="A140" s="14"/>
      <c r="B140" s="14"/>
      <c r="C140" s="14"/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4"/>
      <c r="R140" s="14"/>
      <c r="S140" s="14"/>
      <c r="T140" s="14"/>
      <c r="U140" s="14"/>
      <c r="V140" s="14"/>
      <c r="W140" s="14"/>
      <c r="X140" s="14"/>
      <c r="Y140" s="14"/>
      <c r="Z140" s="4"/>
    </row>
    <row r="141" ht="15.75" customHeight="1">
      <c r="A141" s="14"/>
      <c r="B141" s="14"/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  <c r="R141" s="14"/>
      <c r="S141" s="14"/>
      <c r="T141" s="14"/>
      <c r="U141" s="14"/>
      <c r="V141" s="14"/>
      <c r="W141" s="14"/>
      <c r="X141" s="14"/>
      <c r="Y141" s="14"/>
      <c r="Z141" s="4"/>
    </row>
    <row r="142" ht="15.75" customHeight="1">
      <c r="A142" s="14"/>
      <c r="B142" s="14"/>
      <c r="C142" s="14"/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4"/>
      <c r="R142" s="14"/>
      <c r="S142" s="14"/>
      <c r="T142" s="14"/>
      <c r="U142" s="14"/>
      <c r="V142" s="14"/>
      <c r="W142" s="14"/>
      <c r="X142" s="14"/>
      <c r="Y142" s="14"/>
      <c r="Z142" s="4"/>
    </row>
    <row r="143" ht="15.75" customHeight="1">
      <c r="A143" s="14"/>
      <c r="B143" s="14"/>
      <c r="C143" s="14"/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  <c r="R143" s="14"/>
      <c r="S143" s="14"/>
      <c r="T143" s="14"/>
      <c r="U143" s="14"/>
      <c r="V143" s="14"/>
      <c r="W143" s="14"/>
      <c r="X143" s="14"/>
      <c r="Y143" s="14"/>
      <c r="Z143" s="4"/>
    </row>
    <row r="144" ht="15.75" customHeight="1">
      <c r="A144" s="14"/>
      <c r="B144" s="14"/>
      <c r="C144" s="14"/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/>
      <c r="R144" s="14"/>
      <c r="S144" s="14"/>
      <c r="T144" s="14"/>
      <c r="U144" s="14"/>
      <c r="V144" s="14"/>
      <c r="W144" s="14"/>
      <c r="X144" s="14"/>
      <c r="Y144" s="14"/>
      <c r="Z144" s="4"/>
    </row>
    <row r="145" ht="15.75" customHeight="1">
      <c r="A145" s="14"/>
      <c r="B145" s="14"/>
      <c r="C145" s="14"/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14"/>
      <c r="R145" s="14"/>
      <c r="S145" s="14"/>
      <c r="T145" s="14"/>
      <c r="U145" s="14"/>
      <c r="V145" s="14"/>
      <c r="W145" s="14"/>
      <c r="X145" s="14"/>
      <c r="Y145" s="14"/>
      <c r="Z145" s="4"/>
    </row>
    <row r="146" ht="15.75" customHeight="1">
      <c r="A146" s="14"/>
      <c r="B146" s="14"/>
      <c r="C146" s="14"/>
      <c r="D146" s="14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14"/>
      <c r="R146" s="14"/>
      <c r="S146" s="14"/>
      <c r="T146" s="14"/>
      <c r="U146" s="14"/>
      <c r="V146" s="14"/>
      <c r="W146" s="14"/>
      <c r="X146" s="14"/>
      <c r="Y146" s="14"/>
      <c r="Z146" s="4"/>
    </row>
    <row r="147" ht="15.75" customHeight="1">
      <c r="A147" s="14"/>
      <c r="B147" s="14"/>
      <c r="C147" s="14"/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4"/>
      <c r="R147" s="14"/>
      <c r="S147" s="14"/>
      <c r="T147" s="14"/>
      <c r="U147" s="14"/>
      <c r="V147" s="14"/>
      <c r="W147" s="14"/>
      <c r="X147" s="14"/>
      <c r="Y147" s="14"/>
      <c r="Z147" s="4"/>
    </row>
    <row r="148" ht="15.75" customHeight="1">
      <c r="A148" s="14"/>
      <c r="B148" s="14"/>
      <c r="C148" s="14"/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14"/>
      <c r="R148" s="14"/>
      <c r="S148" s="14"/>
      <c r="T148" s="14"/>
      <c r="U148" s="14"/>
      <c r="V148" s="14"/>
      <c r="W148" s="14"/>
      <c r="X148" s="14"/>
      <c r="Y148" s="14"/>
      <c r="Z148" s="4"/>
    </row>
    <row r="149" ht="15.75" customHeight="1">
      <c r="A149" s="14"/>
      <c r="B149" s="14"/>
      <c r="C149" s="14"/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14"/>
      <c r="R149" s="14"/>
      <c r="S149" s="14"/>
      <c r="T149" s="14"/>
      <c r="U149" s="14"/>
      <c r="V149" s="14"/>
      <c r="W149" s="14"/>
      <c r="X149" s="14"/>
      <c r="Y149" s="14"/>
      <c r="Z149" s="4"/>
    </row>
    <row r="150" ht="15.75" customHeight="1">
      <c r="A150" s="14"/>
      <c r="B150" s="14"/>
      <c r="C150" s="14"/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14"/>
      <c r="R150" s="14"/>
      <c r="S150" s="14"/>
      <c r="T150" s="14"/>
      <c r="U150" s="14"/>
      <c r="V150" s="14"/>
      <c r="W150" s="14"/>
      <c r="X150" s="14"/>
      <c r="Y150" s="14"/>
      <c r="Z150" s="4"/>
    </row>
    <row r="151" ht="15.75" customHeight="1">
      <c r="A151" s="14"/>
      <c r="B151" s="14"/>
      <c r="C151" s="14"/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4"/>
      <c r="R151" s="14"/>
      <c r="S151" s="14"/>
      <c r="T151" s="14"/>
      <c r="U151" s="14"/>
      <c r="V151" s="14"/>
      <c r="W151" s="14"/>
      <c r="X151" s="14"/>
      <c r="Y151" s="14"/>
      <c r="Z151" s="4"/>
    </row>
    <row r="152" ht="15.75" customHeight="1">
      <c r="A152" s="14"/>
      <c r="B152" s="14"/>
      <c r="C152" s="14"/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4"/>
      <c r="R152" s="14"/>
      <c r="S152" s="14"/>
      <c r="T152" s="14"/>
      <c r="U152" s="14"/>
      <c r="V152" s="14"/>
      <c r="W152" s="14"/>
      <c r="X152" s="14"/>
      <c r="Y152" s="14"/>
      <c r="Z152" s="4"/>
    </row>
    <row r="153" ht="15.75" customHeight="1">
      <c r="A153" s="14"/>
      <c r="B153" s="14"/>
      <c r="C153" s="14"/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Q153" s="14"/>
      <c r="R153" s="14"/>
      <c r="S153" s="14"/>
      <c r="T153" s="14"/>
      <c r="U153" s="14"/>
      <c r="V153" s="14"/>
      <c r="W153" s="14"/>
      <c r="X153" s="14"/>
      <c r="Y153" s="14"/>
      <c r="Z153" s="4"/>
    </row>
    <row r="154" ht="15.75" customHeight="1">
      <c r="A154" s="14"/>
      <c r="B154" s="14"/>
      <c r="C154" s="14"/>
      <c r="D154" s="14"/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4"/>
      <c r="Q154" s="14"/>
      <c r="R154" s="14"/>
      <c r="S154" s="14"/>
      <c r="T154" s="14"/>
      <c r="U154" s="14"/>
      <c r="V154" s="14"/>
      <c r="W154" s="14"/>
      <c r="X154" s="14"/>
      <c r="Y154" s="14"/>
      <c r="Z154" s="4"/>
    </row>
    <row r="155" ht="15.75" customHeight="1">
      <c r="A155" s="14"/>
      <c r="B155" s="14"/>
      <c r="C155" s="14"/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4"/>
      <c r="Q155" s="14"/>
      <c r="R155" s="14"/>
      <c r="S155" s="14"/>
      <c r="T155" s="14"/>
      <c r="U155" s="14"/>
      <c r="V155" s="14"/>
      <c r="W155" s="14"/>
      <c r="X155" s="14"/>
      <c r="Y155" s="14"/>
      <c r="Z155" s="4"/>
    </row>
    <row r="156" ht="15.75" customHeight="1">
      <c r="A156" s="14"/>
      <c r="B156" s="14"/>
      <c r="C156" s="14"/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4"/>
      <c r="R156" s="14"/>
      <c r="S156" s="14"/>
      <c r="T156" s="14"/>
      <c r="U156" s="14"/>
      <c r="V156" s="14"/>
      <c r="W156" s="14"/>
      <c r="X156" s="14"/>
      <c r="Y156" s="14"/>
      <c r="Z156" s="4"/>
    </row>
    <row r="157" ht="15.75" customHeight="1">
      <c r="A157" s="14"/>
      <c r="B157" s="14"/>
      <c r="C157" s="14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Q157" s="14"/>
      <c r="R157" s="14"/>
      <c r="S157" s="14"/>
      <c r="T157" s="14"/>
      <c r="U157" s="14"/>
      <c r="V157" s="14"/>
      <c r="W157" s="14"/>
      <c r="X157" s="14"/>
      <c r="Y157" s="14"/>
      <c r="Z157" s="4"/>
    </row>
    <row r="158" ht="15.75" customHeight="1">
      <c r="A158" s="14"/>
      <c r="B158" s="14"/>
      <c r="C158" s="14"/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14"/>
      <c r="R158" s="14"/>
      <c r="S158" s="14"/>
      <c r="T158" s="14"/>
      <c r="U158" s="14"/>
      <c r="V158" s="14"/>
      <c r="W158" s="14"/>
      <c r="X158" s="14"/>
      <c r="Y158" s="14"/>
      <c r="Z158" s="4"/>
    </row>
    <row r="159" ht="15.75" customHeight="1">
      <c r="A159" s="14"/>
      <c r="B159" s="14"/>
      <c r="C159" s="14"/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4"/>
      <c r="Q159" s="14"/>
      <c r="R159" s="14"/>
      <c r="S159" s="14"/>
      <c r="T159" s="14"/>
      <c r="U159" s="14"/>
      <c r="V159" s="14"/>
      <c r="W159" s="14"/>
      <c r="X159" s="14"/>
      <c r="Y159" s="14"/>
      <c r="Z159" s="4"/>
    </row>
    <row r="160" ht="15.75" customHeight="1">
      <c r="A160" s="14"/>
      <c r="B160" s="14"/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14"/>
      <c r="R160" s="14"/>
      <c r="S160" s="14"/>
      <c r="T160" s="14"/>
      <c r="U160" s="14"/>
      <c r="V160" s="14"/>
      <c r="W160" s="14"/>
      <c r="X160" s="14"/>
      <c r="Y160" s="14"/>
      <c r="Z160" s="4"/>
    </row>
    <row r="161" ht="15.75" customHeight="1">
      <c r="A161" s="14"/>
      <c r="B161" s="14"/>
      <c r="C161" s="14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14"/>
      <c r="R161" s="14"/>
      <c r="S161" s="14"/>
      <c r="T161" s="14"/>
      <c r="U161" s="14"/>
      <c r="V161" s="14"/>
      <c r="W161" s="14"/>
      <c r="X161" s="14"/>
      <c r="Y161" s="14"/>
      <c r="Z161" s="4"/>
    </row>
    <row r="162" ht="15.75" customHeight="1">
      <c r="A162" s="14"/>
      <c r="B162" s="14"/>
      <c r="C162" s="14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4"/>
      <c r="Q162" s="14"/>
      <c r="R162" s="14"/>
      <c r="S162" s="14"/>
      <c r="T162" s="14"/>
      <c r="U162" s="14"/>
      <c r="V162" s="14"/>
      <c r="W162" s="14"/>
      <c r="X162" s="14"/>
      <c r="Y162" s="14"/>
      <c r="Z162" s="4"/>
    </row>
    <row r="163" ht="15.75" customHeight="1">
      <c r="A163" s="14"/>
      <c r="B163" s="14"/>
      <c r="C163" s="14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14"/>
      <c r="R163" s="14"/>
      <c r="S163" s="14"/>
      <c r="T163" s="14"/>
      <c r="U163" s="14"/>
      <c r="V163" s="14"/>
      <c r="W163" s="14"/>
      <c r="X163" s="14"/>
      <c r="Y163" s="14"/>
      <c r="Z163" s="4"/>
    </row>
    <row r="164" ht="15.75" customHeight="1">
      <c r="A164" s="14"/>
      <c r="B164" s="14"/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  <c r="R164" s="14"/>
      <c r="S164" s="14"/>
      <c r="T164" s="14"/>
      <c r="U164" s="14"/>
      <c r="V164" s="14"/>
      <c r="W164" s="14"/>
      <c r="X164" s="14"/>
      <c r="Y164" s="14"/>
      <c r="Z164" s="4"/>
    </row>
    <row r="165" ht="15.75" customHeight="1">
      <c r="A165" s="14"/>
      <c r="B165" s="14"/>
      <c r="C165" s="14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4"/>
      <c r="R165" s="14"/>
      <c r="S165" s="14"/>
      <c r="T165" s="14"/>
      <c r="U165" s="14"/>
      <c r="V165" s="14"/>
      <c r="W165" s="14"/>
      <c r="X165" s="14"/>
      <c r="Y165" s="14"/>
      <c r="Z165" s="4"/>
    </row>
    <row r="166" ht="15.75" customHeight="1">
      <c r="A166" s="14"/>
      <c r="B166" s="14"/>
      <c r="C166" s="14"/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  <c r="Q166" s="14"/>
      <c r="R166" s="14"/>
      <c r="S166" s="14"/>
      <c r="T166" s="14"/>
      <c r="U166" s="14"/>
      <c r="V166" s="14"/>
      <c r="W166" s="14"/>
      <c r="X166" s="14"/>
      <c r="Y166" s="14"/>
      <c r="Z166" s="4"/>
    </row>
    <row r="167" ht="15.75" customHeight="1">
      <c r="A167" s="14"/>
      <c r="B167" s="14"/>
      <c r="C167" s="14"/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  <c r="Q167" s="14"/>
      <c r="R167" s="14"/>
      <c r="S167" s="14"/>
      <c r="T167" s="14"/>
      <c r="U167" s="14"/>
      <c r="V167" s="14"/>
      <c r="W167" s="14"/>
      <c r="X167" s="14"/>
      <c r="Y167" s="14"/>
      <c r="Z167" s="4"/>
    </row>
    <row r="168" ht="15.75" customHeight="1">
      <c r="A168" s="14"/>
      <c r="B168" s="14"/>
      <c r="C168" s="14"/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14"/>
      <c r="R168" s="14"/>
      <c r="S168" s="14"/>
      <c r="T168" s="14"/>
      <c r="U168" s="14"/>
      <c r="V168" s="14"/>
      <c r="W168" s="14"/>
      <c r="X168" s="14"/>
      <c r="Y168" s="14"/>
      <c r="Z168" s="4"/>
    </row>
    <row r="169" ht="15.75" customHeight="1">
      <c r="A169" s="14"/>
      <c r="B169" s="14"/>
      <c r="C169" s="14"/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Q169" s="14"/>
      <c r="R169" s="14"/>
      <c r="S169" s="14"/>
      <c r="T169" s="14"/>
      <c r="U169" s="14"/>
      <c r="V169" s="14"/>
      <c r="W169" s="14"/>
      <c r="X169" s="14"/>
      <c r="Y169" s="14"/>
      <c r="Z169" s="4"/>
    </row>
    <row r="170" ht="15.75" customHeight="1">
      <c r="A170" s="14"/>
      <c r="B170" s="14"/>
      <c r="C170" s="14"/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4"/>
      <c r="Q170" s="14"/>
      <c r="R170" s="14"/>
      <c r="S170" s="14"/>
      <c r="T170" s="14"/>
      <c r="U170" s="14"/>
      <c r="V170" s="14"/>
      <c r="W170" s="14"/>
      <c r="X170" s="14"/>
      <c r="Y170" s="14"/>
      <c r="Z170" s="4"/>
    </row>
    <row r="171" ht="15.75" customHeight="1">
      <c r="A171" s="14"/>
      <c r="B171" s="14"/>
      <c r="C171" s="14"/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4"/>
      <c r="Q171" s="14"/>
      <c r="R171" s="14"/>
      <c r="S171" s="14"/>
      <c r="T171" s="14"/>
      <c r="U171" s="14"/>
      <c r="V171" s="14"/>
      <c r="W171" s="14"/>
      <c r="X171" s="14"/>
      <c r="Y171" s="14"/>
      <c r="Z171" s="4"/>
    </row>
    <row r="172" ht="15.75" customHeight="1">
      <c r="A172" s="14"/>
      <c r="B172" s="14"/>
      <c r="C172" s="14"/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4"/>
      <c r="Q172" s="14"/>
      <c r="R172" s="14"/>
      <c r="S172" s="14"/>
      <c r="T172" s="14"/>
      <c r="U172" s="14"/>
      <c r="V172" s="14"/>
      <c r="W172" s="14"/>
      <c r="X172" s="14"/>
      <c r="Y172" s="14"/>
      <c r="Z172" s="4"/>
    </row>
    <row r="173" ht="15.75" customHeight="1">
      <c r="A173" s="14"/>
      <c r="B173" s="14"/>
      <c r="C173" s="14"/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4"/>
      <c r="Q173" s="14"/>
      <c r="R173" s="14"/>
      <c r="S173" s="14"/>
      <c r="T173" s="14"/>
      <c r="U173" s="14"/>
      <c r="V173" s="14"/>
      <c r="W173" s="14"/>
      <c r="X173" s="14"/>
      <c r="Y173" s="14"/>
      <c r="Z173" s="4"/>
    </row>
    <row r="174" ht="15.75" customHeight="1">
      <c r="A174" s="14"/>
      <c r="B174" s="14"/>
      <c r="C174" s="14"/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  <c r="O174" s="14"/>
      <c r="P174" s="14"/>
      <c r="Q174" s="14"/>
      <c r="R174" s="14"/>
      <c r="S174" s="14"/>
      <c r="T174" s="14"/>
      <c r="U174" s="14"/>
      <c r="V174" s="14"/>
      <c r="W174" s="14"/>
      <c r="X174" s="14"/>
      <c r="Y174" s="14"/>
      <c r="Z174" s="4"/>
    </row>
    <row r="175" ht="15.75" customHeight="1">
      <c r="A175" s="14"/>
      <c r="B175" s="14"/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4"/>
      <c r="Q175" s="14"/>
      <c r="R175" s="14"/>
      <c r="S175" s="14"/>
      <c r="T175" s="14"/>
      <c r="U175" s="14"/>
      <c r="V175" s="14"/>
      <c r="W175" s="14"/>
      <c r="X175" s="14"/>
      <c r="Y175" s="14"/>
      <c r="Z175" s="4"/>
    </row>
    <row r="176" ht="15.75" customHeight="1">
      <c r="A176" s="14"/>
      <c r="B176" s="14"/>
      <c r="C176" s="14"/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4"/>
      <c r="O176" s="14"/>
      <c r="P176" s="14"/>
      <c r="Q176" s="14"/>
      <c r="R176" s="14"/>
      <c r="S176" s="14"/>
      <c r="T176" s="14"/>
      <c r="U176" s="14"/>
      <c r="V176" s="14"/>
      <c r="W176" s="14"/>
      <c r="X176" s="14"/>
      <c r="Y176" s="14"/>
      <c r="Z176" s="4"/>
    </row>
    <row r="177" ht="15.75" customHeight="1">
      <c r="A177" s="14"/>
      <c r="B177" s="14"/>
      <c r="C177" s="14"/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4"/>
      <c r="Q177" s="14"/>
      <c r="R177" s="14"/>
      <c r="S177" s="14"/>
      <c r="T177" s="14"/>
      <c r="U177" s="14"/>
      <c r="V177" s="14"/>
      <c r="W177" s="14"/>
      <c r="X177" s="14"/>
      <c r="Y177" s="14"/>
      <c r="Z177" s="4"/>
    </row>
    <row r="178" ht="15.75" customHeight="1">
      <c r="A178" s="14"/>
      <c r="B178" s="14"/>
      <c r="C178" s="14"/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  <c r="O178" s="14"/>
      <c r="P178" s="14"/>
      <c r="Q178" s="14"/>
      <c r="R178" s="14"/>
      <c r="S178" s="14"/>
      <c r="T178" s="14"/>
      <c r="U178" s="14"/>
      <c r="V178" s="14"/>
      <c r="W178" s="14"/>
      <c r="X178" s="14"/>
      <c r="Y178" s="14"/>
      <c r="Z178" s="4"/>
    </row>
    <row r="179" ht="15.75" customHeight="1">
      <c r="A179" s="14"/>
      <c r="B179" s="14"/>
      <c r="C179" s="14"/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14"/>
      <c r="Q179" s="14"/>
      <c r="R179" s="14"/>
      <c r="S179" s="14"/>
      <c r="T179" s="14"/>
      <c r="U179" s="14"/>
      <c r="V179" s="14"/>
      <c r="W179" s="14"/>
      <c r="X179" s="14"/>
      <c r="Y179" s="14"/>
      <c r="Z179" s="4"/>
    </row>
    <row r="180" ht="15.75" customHeight="1">
      <c r="A180" s="14"/>
      <c r="B180" s="14"/>
      <c r="C180" s="14"/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4"/>
      <c r="Q180" s="14"/>
      <c r="R180" s="14"/>
      <c r="S180" s="14"/>
      <c r="T180" s="14"/>
      <c r="U180" s="14"/>
      <c r="V180" s="14"/>
      <c r="W180" s="14"/>
      <c r="X180" s="14"/>
      <c r="Y180" s="14"/>
      <c r="Z180" s="4"/>
    </row>
    <row r="181" ht="15.75" customHeight="1">
      <c r="A181" s="14"/>
      <c r="B181" s="14"/>
      <c r="C181" s="14"/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4"/>
      <c r="Q181" s="14"/>
      <c r="R181" s="14"/>
      <c r="S181" s="14"/>
      <c r="T181" s="14"/>
      <c r="U181" s="14"/>
      <c r="V181" s="14"/>
      <c r="W181" s="14"/>
      <c r="X181" s="14"/>
      <c r="Y181" s="14"/>
      <c r="Z181" s="4"/>
    </row>
    <row r="182" ht="15.75" customHeight="1">
      <c r="A182" s="14"/>
      <c r="B182" s="14"/>
      <c r="C182" s="14"/>
      <c r="D182" s="14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4"/>
      <c r="Q182" s="14"/>
      <c r="R182" s="14"/>
      <c r="S182" s="14"/>
      <c r="T182" s="14"/>
      <c r="U182" s="14"/>
      <c r="V182" s="14"/>
      <c r="W182" s="14"/>
      <c r="X182" s="14"/>
      <c r="Y182" s="14"/>
      <c r="Z182" s="4"/>
    </row>
    <row r="183" ht="15.75" customHeight="1">
      <c r="A183" s="14"/>
      <c r="B183" s="14"/>
      <c r="C183" s="14"/>
      <c r="D183" s="14"/>
      <c r="E183" s="14"/>
      <c r="F183" s="14"/>
      <c r="G183" s="14"/>
      <c r="H183" s="14"/>
      <c r="I183" s="14"/>
      <c r="J183" s="14"/>
      <c r="K183" s="14"/>
      <c r="L183" s="14"/>
      <c r="M183" s="14"/>
      <c r="N183" s="14"/>
      <c r="O183" s="14"/>
      <c r="P183" s="14"/>
      <c r="Q183" s="14"/>
      <c r="R183" s="14"/>
      <c r="S183" s="14"/>
      <c r="T183" s="14"/>
      <c r="U183" s="14"/>
      <c r="V183" s="14"/>
      <c r="W183" s="14"/>
      <c r="X183" s="14"/>
      <c r="Y183" s="14"/>
      <c r="Z183" s="4"/>
    </row>
    <row r="184" ht="15.75" customHeight="1">
      <c r="A184" s="14"/>
      <c r="B184" s="14"/>
      <c r="C184" s="14"/>
      <c r="D184" s="14"/>
      <c r="E184" s="14"/>
      <c r="F184" s="14"/>
      <c r="G184" s="14"/>
      <c r="H184" s="14"/>
      <c r="I184" s="14"/>
      <c r="J184" s="14"/>
      <c r="K184" s="14"/>
      <c r="L184" s="14"/>
      <c r="M184" s="14"/>
      <c r="N184" s="14"/>
      <c r="O184" s="14"/>
      <c r="P184" s="14"/>
      <c r="Q184" s="14"/>
      <c r="R184" s="14"/>
      <c r="S184" s="14"/>
      <c r="T184" s="14"/>
      <c r="U184" s="14"/>
      <c r="V184" s="14"/>
      <c r="W184" s="14"/>
      <c r="X184" s="14"/>
      <c r="Y184" s="14"/>
      <c r="Z184" s="4"/>
    </row>
    <row r="185" ht="15.75" customHeight="1">
      <c r="A185" s="14"/>
      <c r="B185" s="14"/>
      <c r="C185" s="14"/>
      <c r="D185" s="14"/>
      <c r="E185" s="14"/>
      <c r="F185" s="14"/>
      <c r="G185" s="14"/>
      <c r="H185" s="14"/>
      <c r="I185" s="14"/>
      <c r="J185" s="14"/>
      <c r="K185" s="14"/>
      <c r="L185" s="14"/>
      <c r="M185" s="14"/>
      <c r="N185" s="14"/>
      <c r="O185" s="14"/>
      <c r="P185" s="14"/>
      <c r="Q185" s="14"/>
      <c r="R185" s="14"/>
      <c r="S185" s="14"/>
      <c r="T185" s="14"/>
      <c r="U185" s="14"/>
      <c r="V185" s="14"/>
      <c r="W185" s="14"/>
      <c r="X185" s="14"/>
      <c r="Y185" s="14"/>
      <c r="Z185" s="4"/>
    </row>
    <row r="186" ht="15.75" customHeight="1">
      <c r="A186" s="14"/>
      <c r="B186" s="14"/>
      <c r="C186" s="14"/>
      <c r="D186" s="14"/>
      <c r="E186" s="14"/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14"/>
      <c r="Q186" s="14"/>
      <c r="R186" s="14"/>
      <c r="S186" s="14"/>
      <c r="T186" s="14"/>
      <c r="U186" s="14"/>
      <c r="V186" s="14"/>
      <c r="W186" s="14"/>
      <c r="X186" s="14"/>
      <c r="Y186" s="14"/>
      <c r="Z186" s="4"/>
    </row>
    <row r="187" ht="15.75" customHeight="1">
      <c r="A187" s="14"/>
      <c r="B187" s="14"/>
      <c r="C187" s="14"/>
      <c r="D187" s="14"/>
      <c r="E187" s="14"/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14"/>
      <c r="Q187" s="14"/>
      <c r="R187" s="14"/>
      <c r="S187" s="14"/>
      <c r="T187" s="14"/>
      <c r="U187" s="14"/>
      <c r="V187" s="14"/>
      <c r="W187" s="14"/>
      <c r="X187" s="14"/>
      <c r="Y187" s="14"/>
      <c r="Z187" s="4"/>
    </row>
    <row r="188" ht="15.75" customHeight="1">
      <c r="A188" s="14"/>
      <c r="B188" s="14"/>
      <c r="C188" s="14"/>
      <c r="D188" s="14"/>
      <c r="E188" s="14"/>
      <c r="F188" s="14"/>
      <c r="G188" s="14"/>
      <c r="H188" s="14"/>
      <c r="I188" s="14"/>
      <c r="J188" s="14"/>
      <c r="K188" s="14"/>
      <c r="L188" s="14"/>
      <c r="M188" s="14"/>
      <c r="N188" s="14"/>
      <c r="O188" s="14"/>
      <c r="P188" s="14"/>
      <c r="Q188" s="14"/>
      <c r="R188" s="14"/>
      <c r="S188" s="14"/>
      <c r="T188" s="14"/>
      <c r="U188" s="14"/>
      <c r="V188" s="14"/>
      <c r="W188" s="14"/>
      <c r="X188" s="14"/>
      <c r="Y188" s="14"/>
      <c r="Z188" s="4"/>
    </row>
    <row r="189" ht="15.75" customHeight="1">
      <c r="A189" s="14"/>
      <c r="B189" s="14"/>
      <c r="C189" s="14"/>
      <c r="D189" s="14"/>
      <c r="E189" s="14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4"/>
      <c r="Q189" s="14"/>
      <c r="R189" s="14"/>
      <c r="S189" s="14"/>
      <c r="T189" s="14"/>
      <c r="U189" s="14"/>
      <c r="V189" s="14"/>
      <c r="W189" s="14"/>
      <c r="X189" s="14"/>
      <c r="Y189" s="14"/>
      <c r="Z189" s="4"/>
    </row>
    <row r="190" ht="15.75" customHeight="1">
      <c r="A190" s="14"/>
      <c r="B190" s="14"/>
      <c r="C190" s="14"/>
      <c r="D190" s="14"/>
      <c r="E190" s="14"/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4"/>
      <c r="Q190" s="14"/>
      <c r="R190" s="14"/>
      <c r="S190" s="14"/>
      <c r="T190" s="14"/>
      <c r="U190" s="14"/>
      <c r="V190" s="14"/>
      <c r="W190" s="14"/>
      <c r="X190" s="14"/>
      <c r="Y190" s="14"/>
      <c r="Z190" s="4"/>
    </row>
    <row r="191" ht="15.75" customHeight="1">
      <c r="A191" s="14"/>
      <c r="B191" s="14"/>
      <c r="C191" s="14"/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  <c r="R191" s="14"/>
      <c r="S191" s="14"/>
      <c r="T191" s="14"/>
      <c r="U191" s="14"/>
      <c r="V191" s="14"/>
      <c r="W191" s="14"/>
      <c r="X191" s="14"/>
      <c r="Y191" s="14"/>
      <c r="Z191" s="4"/>
    </row>
    <row r="192" ht="15.75" customHeight="1">
      <c r="A192" s="14"/>
      <c r="B192" s="14"/>
      <c r="C192" s="14"/>
      <c r="D192" s="14"/>
      <c r="E192" s="14"/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14"/>
      <c r="Q192" s="14"/>
      <c r="R192" s="14"/>
      <c r="S192" s="14"/>
      <c r="T192" s="14"/>
      <c r="U192" s="14"/>
      <c r="V192" s="14"/>
      <c r="W192" s="14"/>
      <c r="X192" s="14"/>
      <c r="Y192" s="14"/>
      <c r="Z192" s="4"/>
    </row>
    <row r="193" ht="15.75" customHeight="1">
      <c r="A193" s="14"/>
      <c r="B193" s="14"/>
      <c r="C193" s="14"/>
      <c r="D193" s="14"/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4"/>
      <c r="Q193" s="14"/>
      <c r="R193" s="14"/>
      <c r="S193" s="14"/>
      <c r="T193" s="14"/>
      <c r="U193" s="14"/>
      <c r="V193" s="14"/>
      <c r="W193" s="14"/>
      <c r="X193" s="14"/>
      <c r="Y193" s="14"/>
      <c r="Z193" s="4"/>
    </row>
    <row r="194" ht="15.75" customHeight="1">
      <c r="A194" s="14"/>
      <c r="B194" s="14"/>
      <c r="C194" s="14"/>
      <c r="D194" s="14"/>
      <c r="E194" s="14"/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14"/>
      <c r="Q194" s="14"/>
      <c r="R194" s="14"/>
      <c r="S194" s="14"/>
      <c r="T194" s="14"/>
      <c r="U194" s="14"/>
      <c r="V194" s="14"/>
      <c r="W194" s="14"/>
      <c r="X194" s="14"/>
      <c r="Y194" s="14"/>
      <c r="Z194" s="4"/>
    </row>
    <row r="195" ht="15.75" customHeight="1">
      <c r="A195" s="14"/>
      <c r="B195" s="14"/>
      <c r="C195" s="14"/>
      <c r="D195" s="14"/>
      <c r="E195" s="14"/>
      <c r="F195" s="14"/>
      <c r="G195" s="14"/>
      <c r="H195" s="14"/>
      <c r="I195" s="14"/>
      <c r="J195" s="14"/>
      <c r="K195" s="14"/>
      <c r="L195" s="14"/>
      <c r="M195" s="14"/>
      <c r="N195" s="14"/>
      <c r="O195" s="14"/>
      <c r="P195" s="14"/>
      <c r="Q195" s="14"/>
      <c r="R195" s="14"/>
      <c r="S195" s="14"/>
      <c r="T195" s="14"/>
      <c r="U195" s="14"/>
      <c r="V195" s="14"/>
      <c r="W195" s="14"/>
      <c r="X195" s="14"/>
      <c r="Y195" s="14"/>
      <c r="Z195" s="4"/>
    </row>
    <row r="196" ht="15.75" customHeight="1">
      <c r="A196" s="14"/>
      <c r="B196" s="14"/>
      <c r="C196" s="14"/>
      <c r="D196" s="14"/>
      <c r="E196" s="14"/>
      <c r="F196" s="14"/>
      <c r="G196" s="14"/>
      <c r="H196" s="14"/>
      <c r="I196" s="14"/>
      <c r="J196" s="14"/>
      <c r="K196" s="14"/>
      <c r="L196" s="14"/>
      <c r="M196" s="14"/>
      <c r="N196" s="14"/>
      <c r="O196" s="14"/>
      <c r="P196" s="14"/>
      <c r="Q196" s="14"/>
      <c r="R196" s="14"/>
      <c r="S196" s="14"/>
      <c r="T196" s="14"/>
      <c r="U196" s="14"/>
      <c r="V196" s="14"/>
      <c r="W196" s="14"/>
      <c r="X196" s="14"/>
      <c r="Y196" s="14"/>
      <c r="Z196" s="4"/>
    </row>
    <row r="197" ht="15.75" customHeight="1">
      <c r="A197" s="14"/>
      <c r="B197" s="14"/>
      <c r="C197" s="14"/>
      <c r="D197" s="14"/>
      <c r="E197" s="14"/>
      <c r="F197" s="14"/>
      <c r="G197" s="14"/>
      <c r="H197" s="14"/>
      <c r="I197" s="14"/>
      <c r="J197" s="14"/>
      <c r="K197" s="14"/>
      <c r="L197" s="14"/>
      <c r="M197" s="14"/>
      <c r="N197" s="14"/>
      <c r="O197" s="14"/>
      <c r="P197" s="14"/>
      <c r="Q197" s="14"/>
      <c r="R197" s="14"/>
      <c r="S197" s="14"/>
      <c r="T197" s="14"/>
      <c r="U197" s="14"/>
      <c r="V197" s="14"/>
      <c r="W197" s="14"/>
      <c r="X197" s="14"/>
      <c r="Y197" s="14"/>
      <c r="Z197" s="4"/>
    </row>
    <row r="198" ht="15.75" customHeight="1">
      <c r="A198" s="14"/>
      <c r="B198" s="14"/>
      <c r="C198" s="14"/>
      <c r="D198" s="14"/>
      <c r="E198" s="14"/>
      <c r="F198" s="14"/>
      <c r="G198" s="14"/>
      <c r="H198" s="14"/>
      <c r="I198" s="14"/>
      <c r="J198" s="14"/>
      <c r="K198" s="14"/>
      <c r="L198" s="14"/>
      <c r="M198" s="14"/>
      <c r="N198" s="14"/>
      <c r="O198" s="14"/>
      <c r="P198" s="14"/>
      <c r="Q198" s="14"/>
      <c r="R198" s="14"/>
      <c r="S198" s="14"/>
      <c r="T198" s="14"/>
      <c r="U198" s="14"/>
      <c r="V198" s="14"/>
      <c r="W198" s="14"/>
      <c r="X198" s="14"/>
      <c r="Y198" s="14"/>
      <c r="Z198" s="4"/>
    </row>
    <row r="199" ht="15.75" customHeight="1">
      <c r="A199" s="14"/>
      <c r="B199" s="14"/>
      <c r="C199" s="14"/>
      <c r="D199" s="14"/>
      <c r="E199" s="14"/>
      <c r="F199" s="14"/>
      <c r="G199" s="14"/>
      <c r="H199" s="14"/>
      <c r="I199" s="14"/>
      <c r="J199" s="14"/>
      <c r="K199" s="14"/>
      <c r="L199" s="14"/>
      <c r="M199" s="14"/>
      <c r="N199" s="14"/>
      <c r="O199" s="14"/>
      <c r="P199" s="14"/>
      <c r="Q199" s="14"/>
      <c r="R199" s="14"/>
      <c r="S199" s="14"/>
      <c r="T199" s="14"/>
      <c r="U199" s="14"/>
      <c r="V199" s="14"/>
      <c r="W199" s="14"/>
      <c r="X199" s="14"/>
      <c r="Y199" s="14"/>
      <c r="Z199" s="4"/>
    </row>
    <row r="200" ht="15.75" customHeight="1">
      <c r="A200" s="14"/>
      <c r="B200" s="14"/>
      <c r="C200" s="14"/>
      <c r="D200" s="14"/>
      <c r="E200" s="14"/>
      <c r="F200" s="14"/>
      <c r="G200" s="14"/>
      <c r="H200" s="14"/>
      <c r="I200" s="14"/>
      <c r="J200" s="14"/>
      <c r="K200" s="14"/>
      <c r="L200" s="14"/>
      <c r="M200" s="14"/>
      <c r="N200" s="14"/>
      <c r="O200" s="14"/>
      <c r="P200" s="14"/>
      <c r="Q200" s="14"/>
      <c r="R200" s="14"/>
      <c r="S200" s="14"/>
      <c r="T200" s="14"/>
      <c r="U200" s="14"/>
      <c r="V200" s="14"/>
      <c r="W200" s="14"/>
      <c r="X200" s="14"/>
      <c r="Y200" s="14"/>
      <c r="Z200" s="4"/>
    </row>
    <row r="201" ht="15.75" customHeight="1">
      <c r="A201" s="14"/>
      <c r="B201" s="14"/>
      <c r="C201" s="14"/>
      <c r="D201" s="14"/>
      <c r="E201" s="14"/>
      <c r="F201" s="14"/>
      <c r="G201" s="14"/>
      <c r="H201" s="14"/>
      <c r="I201" s="14"/>
      <c r="J201" s="14"/>
      <c r="K201" s="14"/>
      <c r="L201" s="14"/>
      <c r="M201" s="14"/>
      <c r="N201" s="14"/>
      <c r="O201" s="14"/>
      <c r="P201" s="14"/>
      <c r="Q201" s="14"/>
      <c r="R201" s="14"/>
      <c r="S201" s="14"/>
      <c r="T201" s="14"/>
      <c r="U201" s="14"/>
      <c r="V201" s="14"/>
      <c r="W201" s="14"/>
      <c r="X201" s="14"/>
      <c r="Y201" s="14"/>
      <c r="Z201" s="4"/>
    </row>
    <row r="202" ht="15.75" customHeight="1">
      <c r="A202" s="14"/>
      <c r="B202" s="14"/>
      <c r="C202" s="14"/>
      <c r="D202" s="14"/>
      <c r="E202" s="14"/>
      <c r="F202" s="14"/>
      <c r="G202" s="14"/>
      <c r="H202" s="14"/>
      <c r="I202" s="14"/>
      <c r="J202" s="14"/>
      <c r="K202" s="14"/>
      <c r="L202" s="14"/>
      <c r="M202" s="14"/>
      <c r="N202" s="14"/>
      <c r="O202" s="14"/>
      <c r="P202" s="14"/>
      <c r="Q202" s="14"/>
      <c r="R202" s="14"/>
      <c r="S202" s="14"/>
      <c r="T202" s="14"/>
      <c r="U202" s="14"/>
      <c r="V202" s="14"/>
      <c r="W202" s="14"/>
      <c r="X202" s="14"/>
      <c r="Y202" s="14"/>
      <c r="Z202" s="4"/>
    </row>
    <row r="203" ht="15.75" customHeight="1">
      <c r="A203" s="14"/>
      <c r="B203" s="14"/>
      <c r="C203" s="14"/>
      <c r="D203" s="14"/>
      <c r="E203" s="14"/>
      <c r="F203" s="14"/>
      <c r="G203" s="14"/>
      <c r="H203" s="14"/>
      <c r="I203" s="14"/>
      <c r="J203" s="14"/>
      <c r="K203" s="14"/>
      <c r="L203" s="14"/>
      <c r="M203" s="14"/>
      <c r="N203" s="14"/>
      <c r="O203" s="14"/>
      <c r="P203" s="14"/>
      <c r="Q203" s="14"/>
      <c r="R203" s="14"/>
      <c r="S203" s="14"/>
      <c r="T203" s="14"/>
      <c r="U203" s="14"/>
      <c r="V203" s="14"/>
      <c r="W203" s="14"/>
      <c r="X203" s="14"/>
      <c r="Y203" s="14"/>
      <c r="Z203" s="4"/>
    </row>
    <row r="204" ht="15.75" customHeight="1">
      <c r="A204" s="14"/>
      <c r="B204" s="14"/>
      <c r="C204" s="14"/>
      <c r="D204" s="14"/>
      <c r="E204" s="14"/>
      <c r="F204" s="14"/>
      <c r="G204" s="14"/>
      <c r="H204" s="14"/>
      <c r="I204" s="14"/>
      <c r="J204" s="14"/>
      <c r="K204" s="14"/>
      <c r="L204" s="14"/>
      <c r="M204" s="14"/>
      <c r="N204" s="14"/>
      <c r="O204" s="14"/>
      <c r="P204" s="14"/>
      <c r="Q204" s="14"/>
      <c r="R204" s="14"/>
      <c r="S204" s="14"/>
      <c r="T204" s="14"/>
      <c r="U204" s="14"/>
      <c r="V204" s="14"/>
      <c r="W204" s="14"/>
      <c r="X204" s="14"/>
      <c r="Y204" s="14"/>
      <c r="Z204" s="4"/>
    </row>
    <row r="205" ht="15.75" customHeight="1">
      <c r="A205" s="14"/>
      <c r="B205" s="14"/>
      <c r="C205" s="14"/>
      <c r="D205" s="14"/>
      <c r="E205" s="14"/>
      <c r="F205" s="14"/>
      <c r="G205" s="14"/>
      <c r="H205" s="14"/>
      <c r="I205" s="14"/>
      <c r="J205" s="14"/>
      <c r="K205" s="14"/>
      <c r="L205" s="14"/>
      <c r="M205" s="14"/>
      <c r="N205" s="14"/>
      <c r="O205" s="14"/>
      <c r="P205" s="14"/>
      <c r="Q205" s="14"/>
      <c r="R205" s="14"/>
      <c r="S205" s="14"/>
      <c r="T205" s="14"/>
      <c r="U205" s="14"/>
      <c r="V205" s="14"/>
      <c r="W205" s="14"/>
      <c r="X205" s="14"/>
      <c r="Y205" s="14"/>
      <c r="Z205" s="4"/>
    </row>
    <row r="206" ht="15.75" customHeight="1">
      <c r="A206" s="14"/>
      <c r="B206" s="14"/>
      <c r="C206" s="14"/>
      <c r="D206" s="14"/>
      <c r="E206" s="14"/>
      <c r="F206" s="14"/>
      <c r="G206" s="14"/>
      <c r="H206" s="14"/>
      <c r="I206" s="14"/>
      <c r="J206" s="14"/>
      <c r="K206" s="14"/>
      <c r="L206" s="14"/>
      <c r="M206" s="14"/>
      <c r="N206" s="14"/>
      <c r="O206" s="14"/>
      <c r="P206" s="14"/>
      <c r="Q206" s="14"/>
      <c r="R206" s="14"/>
      <c r="S206" s="14"/>
      <c r="T206" s="14"/>
      <c r="U206" s="14"/>
      <c r="V206" s="14"/>
      <c r="W206" s="14"/>
      <c r="X206" s="14"/>
      <c r="Y206" s="14"/>
      <c r="Z206" s="4"/>
    </row>
    <row r="207" ht="15.75" customHeight="1">
      <c r="A207" s="14"/>
      <c r="B207" s="14"/>
      <c r="C207" s="14"/>
      <c r="D207" s="14"/>
      <c r="E207" s="14"/>
      <c r="F207" s="14"/>
      <c r="G207" s="14"/>
      <c r="H207" s="14"/>
      <c r="I207" s="14"/>
      <c r="J207" s="14"/>
      <c r="K207" s="14"/>
      <c r="L207" s="14"/>
      <c r="M207" s="14"/>
      <c r="N207" s="14"/>
      <c r="O207" s="14"/>
      <c r="P207" s="14"/>
      <c r="Q207" s="14"/>
      <c r="R207" s="14"/>
      <c r="S207" s="14"/>
      <c r="T207" s="14"/>
      <c r="U207" s="14"/>
      <c r="V207" s="14"/>
      <c r="W207" s="14"/>
      <c r="X207" s="14"/>
      <c r="Y207" s="14"/>
      <c r="Z207" s="4"/>
    </row>
    <row r="208" ht="15.75" customHeight="1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ht="15.75" customHeight="1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ht="15.75" customHeight="1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ht="15.75" customHeight="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ht="15.75" customHeight="1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ht="15.75" customHeight="1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ht="15.75" customHeight="1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ht="15.75" customHeight="1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ht="15.75" customHeight="1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ht="15.75" customHeight="1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ht="15.75" customHeight="1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ht="15.75" customHeight="1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ht="15.75" customHeight="1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ht="15.75" customHeight="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ht="15.75" customHeight="1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ht="15.75" customHeight="1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ht="15.75" customHeight="1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ht="15.75" customHeight="1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ht="15.75" customHeight="1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ht="15.75" customHeight="1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ht="15.75" customHeight="1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ht="15.75" customHeight="1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ht="15.75" customHeight="1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ht="15.75" customHeight="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ht="15.75" customHeight="1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ht="15.75" customHeight="1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ht="15.75" customHeight="1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ht="15.75" customHeight="1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ht="15.75" customHeight="1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ht="15.75" customHeight="1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ht="15.75" customHeight="1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ht="15.75" customHeight="1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ht="15.75" customHeight="1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ht="15.75" customHeight="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ht="15.75" customHeight="1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ht="15.75" customHeight="1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ht="15.75" customHeight="1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ht="15.75" customHeight="1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ht="15.75" customHeight="1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ht="15.75" customHeight="1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ht="15.75" customHeight="1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ht="15.75" customHeight="1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ht="15.75" customHeight="1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ht="15.75" customHeight="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ht="15.75" customHeight="1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ht="15.75" customHeight="1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ht="15.75" customHeight="1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ht="15.75" customHeight="1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ht="15.75" customHeight="1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ht="15.75" customHeight="1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ht="15.75" customHeight="1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ht="15.75" customHeight="1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ht="15.75" customHeight="1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ht="15.75" customHeight="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ht="15.75" customHeight="1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ht="15.75" customHeight="1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ht="15.75" customHeight="1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ht="15.75" customHeight="1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ht="15.75" customHeight="1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ht="15.75" customHeight="1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ht="15.75" customHeight="1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ht="15.75" customHeight="1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ht="15.75" customHeight="1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ht="15.75" customHeight="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ht="15.75" customHeight="1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ht="15.75" customHeight="1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ht="15.75" customHeight="1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ht="15.75" customHeight="1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ht="15.75" customHeight="1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ht="15.75" customHeight="1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ht="15.75" customHeight="1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ht="15.75" customHeight="1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ht="15.75" customHeight="1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ht="15.75" customHeight="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ht="15.75" customHeight="1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ht="15.75" customHeight="1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ht="15.75" customHeight="1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ht="15.75" customHeight="1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ht="15.75" customHeight="1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ht="15.75" customHeight="1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ht="15.75" customHeight="1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ht="15.75" customHeight="1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ht="15.75" customHeight="1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ht="15.75" customHeight="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ht="15.75" customHeight="1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ht="15.75" customHeight="1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ht="15.75" customHeight="1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ht="15.75" customHeight="1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ht="15.75" customHeight="1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ht="15.75" customHeight="1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ht="15.75" customHeight="1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ht="15.75" customHeight="1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ht="15.75" customHeight="1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ht="15.75" customHeight="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ht="15.75" customHeight="1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ht="15.75" customHeight="1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ht="15.75" customHeight="1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ht="15.75" customHeight="1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ht="15.75" customHeight="1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ht="15.75" customHeight="1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ht="15.75" customHeight="1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ht="15.75" customHeight="1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ht="15.75" customHeight="1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ht="15.75" customHeight="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ht="15.75" customHeight="1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ht="15.75" customHeight="1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ht="15.75" customHeight="1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ht="15.75" customHeight="1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ht="15.75" customHeight="1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ht="15.75" customHeight="1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ht="15.75" customHeight="1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ht="15.75" customHeight="1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ht="15.75" customHeight="1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ht="15.75" customHeight="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ht="15.75" customHeight="1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ht="15.75" customHeight="1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ht="15.75" customHeight="1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ht="15.75" customHeight="1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ht="15.75" customHeight="1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ht="15.75" customHeight="1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ht="15.75" customHeight="1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ht="15.75" customHeight="1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ht="15.75" customHeight="1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ht="15.75" customHeight="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ht="15.75" customHeight="1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ht="15.75" customHeight="1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ht="15.75" customHeight="1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ht="15.75" customHeight="1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ht="15.75" customHeight="1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ht="15.75" customHeight="1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ht="15.75" customHeight="1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ht="15.75" customHeight="1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ht="15.75" customHeight="1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ht="15.75" customHeight="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ht="15.75" customHeight="1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ht="15.75" customHeight="1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ht="15.75" customHeight="1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ht="15.75" customHeight="1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ht="15.75" customHeight="1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ht="15.75" customHeight="1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ht="15.75" customHeight="1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ht="15.75" customHeight="1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ht="15.75" customHeight="1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ht="15.75" customHeight="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ht="15.75" customHeight="1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ht="15.75" customHeight="1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ht="15.75" customHeight="1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ht="15.75" customHeight="1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ht="15.75" customHeight="1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ht="15.75" customHeight="1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ht="15.75" customHeight="1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ht="15.75" customHeight="1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ht="15.75" customHeight="1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ht="15.75" customHeight="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ht="15.75" customHeight="1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ht="15.75" customHeight="1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ht="15.75" customHeight="1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ht="15.75" customHeight="1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ht="15.75" customHeight="1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ht="15.75" customHeight="1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ht="15.75" customHeight="1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ht="15.75" customHeight="1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ht="15.75" customHeight="1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ht="15.75" customHeight="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ht="15.75" customHeight="1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ht="15.75" customHeight="1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ht="15.75" customHeight="1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ht="15.75" customHeight="1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ht="15.75" customHeight="1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ht="15.75" customHeight="1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ht="15.75" customHeight="1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ht="15.75" customHeight="1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ht="15.75" customHeight="1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ht="15.75" customHeight="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ht="15.75" customHeight="1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ht="15.75" customHeight="1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ht="15.75" customHeight="1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ht="15.75" customHeight="1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ht="15.75" customHeight="1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ht="15.75" customHeight="1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ht="15.75" customHeight="1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ht="15.75" customHeight="1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ht="15.75" customHeight="1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ht="15.75" customHeight="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ht="15.75" customHeight="1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ht="15.75" customHeight="1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ht="15.75" customHeight="1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ht="15.75" customHeight="1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ht="15.75" customHeight="1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ht="15.75" customHeight="1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ht="15.75" customHeight="1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ht="15.75" customHeight="1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ht="15.75" customHeight="1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ht="15.75" customHeight="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ht="15.75" customHeight="1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ht="15.75" customHeight="1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ht="15.75" customHeight="1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ht="15.75" customHeight="1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ht="15.75" customHeight="1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ht="15.75" customHeight="1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ht="15.75" customHeight="1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ht="15.75" customHeight="1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ht="15.75" customHeight="1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ht="15.75" customHeight="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ht="15.75" customHeight="1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ht="15.75" customHeight="1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ht="15.75" customHeight="1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ht="15.75" customHeight="1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ht="15.75" customHeight="1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ht="15.75" customHeight="1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ht="15.75" customHeight="1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ht="15.75" customHeight="1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ht="15.75" customHeight="1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ht="15.75" customHeight="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ht="15.75" customHeight="1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ht="15.75" customHeight="1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ht="15.75" customHeight="1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ht="15.75" customHeight="1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ht="15.75" customHeight="1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ht="15.75" customHeight="1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ht="15.75" customHeight="1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ht="15.75" customHeight="1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ht="15.75" customHeight="1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ht="15.75" customHeight="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ht="15.75" customHeight="1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ht="15.75" customHeight="1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ht="15.75" customHeight="1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ht="15.75" customHeight="1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ht="15.75" customHeight="1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ht="15.75" customHeight="1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ht="15.75" customHeight="1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ht="15.75" customHeight="1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ht="15.75" customHeight="1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ht="15.75" customHeight="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ht="15.75" customHeight="1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ht="15.75" customHeight="1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ht="15.75" customHeight="1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ht="15.75" customHeight="1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ht="15.75" customHeight="1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ht="15.75" customHeight="1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ht="15.75" customHeight="1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ht="15.75" customHeight="1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ht="15.75" customHeight="1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ht="15.75" customHeight="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ht="15.75" customHeight="1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ht="15.75" customHeight="1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ht="15.75" customHeight="1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ht="15.75" customHeight="1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ht="15.75" customHeight="1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ht="15.75" customHeight="1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ht="15.75" customHeight="1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ht="15.75" customHeight="1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ht="15.75" customHeight="1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ht="15.75" customHeight="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ht="15.75" customHeight="1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ht="15.75" customHeight="1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ht="15.75" customHeight="1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ht="15.75" customHeight="1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ht="15.75" customHeight="1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ht="15.75" customHeight="1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ht="15.75" customHeight="1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ht="15.75" customHeight="1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ht="15.75" customHeight="1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ht="15.75" customHeight="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ht="15.75" customHeight="1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ht="15.75" customHeight="1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ht="15.75" customHeight="1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ht="15.75" customHeight="1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ht="15.75" customHeight="1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ht="15.75" customHeight="1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ht="15.75" customHeight="1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ht="15.75" customHeight="1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ht="15.75" customHeight="1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ht="15.75" customHeight="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ht="15.75" customHeight="1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ht="15.75" customHeight="1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ht="15.75" customHeight="1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ht="15.75" customHeight="1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ht="15.75" customHeight="1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ht="15.75" customHeight="1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ht="15.75" customHeight="1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ht="15.75" customHeight="1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ht="15.75" customHeight="1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ht="15.75" customHeight="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ht="15.75" customHeight="1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ht="15.75" customHeight="1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ht="15.75" customHeight="1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ht="15.75" customHeight="1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ht="15.75" customHeight="1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ht="15.75" customHeight="1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ht="15.75" customHeight="1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ht="15.75" customHeight="1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ht="15.75" customHeight="1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ht="15.75" customHeight="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ht="15.75" customHeight="1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ht="15.75" customHeight="1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ht="15.75" customHeight="1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ht="15.75" customHeight="1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ht="15.75" customHeight="1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ht="15.75" customHeight="1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ht="15.75" customHeight="1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ht="15.75" customHeight="1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ht="15.75" customHeight="1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ht="15.75" customHeight="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ht="15.75" customHeight="1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ht="15.75" customHeight="1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ht="15.75" customHeight="1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ht="15.75" customHeight="1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ht="15.75" customHeight="1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ht="15.75" customHeight="1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ht="15.75" customHeight="1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ht="15.75" customHeight="1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ht="15.75" customHeight="1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ht="15.75" customHeight="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ht="15.75" customHeight="1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ht="15.75" customHeight="1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ht="15.75" customHeight="1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ht="15.75" customHeight="1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ht="15.75" customHeight="1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ht="15.75" customHeight="1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ht="15.75" customHeight="1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ht="15.75" customHeight="1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ht="15.75" customHeight="1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ht="15.75" customHeight="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ht="15.75" customHeight="1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ht="15.75" customHeight="1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ht="15.75" customHeight="1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ht="15.75" customHeight="1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ht="15.75" customHeight="1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ht="15.75" customHeight="1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ht="15.75" customHeight="1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ht="15.75" customHeight="1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ht="15.75" customHeight="1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ht="15.75" customHeight="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ht="15.75" customHeight="1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ht="15.75" customHeight="1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ht="15.75" customHeight="1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ht="15.75" customHeight="1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ht="15.75" customHeight="1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ht="15.75" customHeight="1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ht="15.75" customHeight="1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ht="15.75" customHeight="1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ht="15.75" customHeight="1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ht="15.75" customHeight="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ht="15.75" customHeight="1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ht="15.75" customHeight="1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ht="15.75" customHeight="1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ht="15.75" customHeight="1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ht="15.75" customHeight="1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ht="15.75" customHeight="1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ht="15.75" customHeight="1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ht="15.75" customHeight="1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ht="15.75" customHeight="1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ht="15.75" customHeight="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ht="15.75" customHeight="1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ht="15.75" customHeight="1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ht="15.75" customHeight="1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ht="15.75" customHeight="1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ht="15.75" customHeight="1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ht="15.75" customHeight="1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ht="15.75" customHeight="1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ht="15.75" customHeight="1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ht="15.75" customHeight="1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ht="15.75" customHeight="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ht="15.75" customHeight="1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ht="15.75" customHeight="1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ht="15.75" customHeight="1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ht="15.75" customHeight="1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ht="15.75" customHeight="1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ht="15.75" customHeight="1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ht="15.75" customHeight="1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ht="15.75" customHeight="1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ht="15.75" customHeight="1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ht="15.75" customHeight="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ht="15.75" customHeight="1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ht="15.75" customHeight="1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ht="15.75" customHeight="1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ht="15.75" customHeight="1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ht="15.75" customHeight="1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ht="15.75" customHeight="1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ht="15.75" customHeight="1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ht="15.75" customHeight="1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ht="15.75" customHeight="1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ht="15.75" customHeight="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ht="15.75" customHeight="1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ht="15.75" customHeight="1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ht="15.75" customHeight="1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ht="15.75" customHeight="1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ht="15.75" customHeight="1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ht="15.75" customHeight="1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ht="15.75" customHeight="1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ht="15.75" customHeight="1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ht="15.75" customHeight="1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ht="15.75" customHeight="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ht="15.75" customHeight="1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ht="15.75" customHeight="1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ht="15.75" customHeight="1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ht="15.75" customHeight="1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ht="15.75" customHeight="1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ht="15.75" customHeight="1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ht="15.75" customHeight="1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ht="15.75" customHeight="1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ht="15.75" customHeight="1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ht="15.75" customHeight="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ht="15.75" customHeight="1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ht="15.75" customHeight="1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ht="15.75" customHeight="1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ht="15.75" customHeight="1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ht="15.75" customHeight="1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ht="15.75" customHeight="1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ht="15.75" customHeight="1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ht="15.75" customHeight="1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ht="15.75" customHeight="1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ht="15.75" customHeight="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ht="15.75" customHeight="1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ht="15.75" customHeight="1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ht="15.75" customHeight="1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ht="15.75" customHeight="1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ht="15.75" customHeight="1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ht="15.75" customHeight="1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ht="15.75" customHeight="1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ht="15.75" customHeight="1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ht="15.75" customHeight="1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ht="15.75" customHeight="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ht="15.75" customHeight="1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ht="15.75" customHeight="1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ht="15.75" customHeight="1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ht="15.75" customHeight="1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ht="15.75" customHeight="1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ht="15.75" customHeight="1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ht="15.75" customHeight="1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ht="15.75" customHeight="1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ht="15.75" customHeight="1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ht="15.75" customHeight="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ht="15.75" customHeight="1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ht="15.75" customHeight="1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ht="15.75" customHeight="1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ht="15.75" customHeight="1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ht="15.75" customHeight="1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ht="15.75" customHeight="1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ht="15.75" customHeight="1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ht="15.75" customHeight="1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ht="15.75" customHeight="1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ht="15.75" customHeight="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ht="15.75" customHeight="1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ht="15.75" customHeight="1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ht="15.75" customHeight="1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ht="15.75" customHeight="1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ht="15.75" customHeight="1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ht="15.75" customHeight="1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ht="15.75" customHeight="1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ht="15.75" customHeight="1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ht="15.75" customHeight="1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ht="15.75" customHeight="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ht="15.75" customHeight="1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ht="15.75" customHeight="1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ht="15.75" customHeight="1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ht="15.75" customHeight="1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ht="15.75" customHeight="1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ht="15.75" customHeight="1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ht="15.75" customHeight="1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ht="15.75" customHeight="1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ht="15.75" customHeight="1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ht="15.75" customHeight="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ht="15.75" customHeight="1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ht="15.75" customHeight="1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ht="15.75" customHeight="1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ht="15.75" customHeight="1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ht="15.75" customHeight="1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ht="15.75" customHeight="1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ht="15.75" customHeight="1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ht="15.75" customHeight="1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ht="15.75" customHeight="1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ht="15.75" customHeight="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ht="15.75" customHeight="1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ht="15.75" customHeight="1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ht="15.75" customHeight="1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ht="15.75" customHeight="1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ht="15.75" customHeight="1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ht="15.75" customHeight="1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ht="15.75" customHeight="1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ht="15.75" customHeight="1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ht="15.75" customHeight="1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ht="15.75" customHeight="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ht="15.75" customHeight="1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ht="15.75" customHeight="1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ht="15.75" customHeight="1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ht="15.75" customHeight="1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ht="15.75" customHeight="1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ht="15.75" customHeight="1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ht="15.75" customHeight="1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ht="15.75" customHeight="1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ht="15.75" customHeight="1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ht="15.75" customHeight="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ht="15.75" customHeight="1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ht="15.75" customHeight="1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ht="15.75" customHeight="1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ht="15.75" customHeight="1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ht="15.75" customHeight="1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ht="15.75" customHeight="1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ht="15.75" customHeight="1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ht="15.75" customHeight="1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ht="15.75" customHeight="1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ht="15.75" customHeight="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ht="15.75" customHeight="1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ht="15.75" customHeight="1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ht="15.75" customHeight="1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ht="15.75" customHeight="1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ht="15.75" customHeight="1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ht="15.75" customHeight="1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ht="15.75" customHeight="1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ht="15.75" customHeight="1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ht="15.75" customHeight="1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ht="15.75" customHeight="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ht="15.75" customHeight="1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ht="15.75" customHeight="1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ht="15.75" customHeight="1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ht="15.75" customHeight="1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ht="15.75" customHeight="1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ht="15.75" customHeight="1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ht="15.75" customHeight="1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ht="15.75" customHeight="1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ht="15.75" customHeight="1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ht="15.75" customHeight="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ht="15.75" customHeight="1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ht="15.75" customHeight="1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ht="15.75" customHeight="1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ht="15.75" customHeight="1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ht="15.75" customHeight="1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ht="15.75" customHeight="1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ht="15.75" customHeight="1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ht="15.75" customHeight="1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ht="15.75" customHeight="1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ht="15.75" customHeight="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ht="15.75" customHeight="1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ht="15.75" customHeight="1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ht="15.75" customHeight="1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ht="15.75" customHeight="1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ht="15.75" customHeight="1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ht="15.75" customHeight="1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ht="15.75" customHeight="1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ht="15.75" customHeight="1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ht="15.75" customHeight="1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ht="15.75" customHeight="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ht="15.75" customHeight="1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ht="15.75" customHeight="1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ht="15.75" customHeight="1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ht="15.75" customHeight="1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ht="15.75" customHeight="1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ht="15.75" customHeight="1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ht="15.75" customHeight="1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ht="15.75" customHeight="1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ht="15.75" customHeight="1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ht="15.75" customHeight="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ht="15.75" customHeight="1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ht="15.75" customHeight="1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ht="15.75" customHeight="1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ht="15.75" customHeight="1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ht="15.75" customHeight="1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ht="15.75" customHeight="1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ht="15.75" customHeight="1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ht="15.75" customHeight="1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ht="15.75" customHeight="1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ht="15.75" customHeight="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ht="15.75" customHeight="1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ht="15.75" customHeight="1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ht="15.75" customHeight="1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ht="15.75" customHeight="1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ht="15.75" customHeight="1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ht="15.75" customHeight="1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ht="15.75" customHeight="1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ht="15.75" customHeight="1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ht="15.75" customHeight="1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ht="15.75" customHeight="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ht="15.75" customHeight="1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ht="15.75" customHeight="1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ht="15.75" customHeight="1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ht="15.75" customHeight="1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ht="15.75" customHeight="1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ht="15.75" customHeight="1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ht="15.75" customHeight="1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ht="15.75" customHeight="1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ht="15.75" customHeight="1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ht="15.75" customHeight="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ht="15.75" customHeight="1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ht="15.75" customHeight="1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ht="15.75" customHeight="1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ht="15.75" customHeight="1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ht="15.75" customHeight="1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ht="15.75" customHeight="1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ht="15.75" customHeight="1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ht="15.75" customHeight="1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ht="15.75" customHeight="1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ht="15.75" customHeight="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ht="15.75" customHeight="1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ht="15.75" customHeight="1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ht="15.75" customHeight="1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ht="15.75" customHeight="1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ht="15.75" customHeight="1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ht="15.75" customHeight="1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ht="15.75" customHeight="1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ht="15.75" customHeight="1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ht="15.75" customHeight="1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ht="15.75" customHeight="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ht="15.75" customHeight="1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ht="15.75" customHeight="1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ht="15.75" customHeight="1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ht="15.75" customHeight="1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ht="15.75" customHeight="1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ht="15.75" customHeight="1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ht="15.75" customHeight="1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ht="15.75" customHeight="1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ht="15.75" customHeight="1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ht="15.75" customHeight="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ht="15.75" customHeight="1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ht="15.75" customHeight="1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ht="15.75" customHeight="1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ht="15.75" customHeight="1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ht="15.75" customHeight="1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ht="15.75" customHeight="1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ht="15.75" customHeight="1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ht="15.75" customHeight="1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ht="15.75" customHeight="1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ht="15.75" customHeight="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ht="15.75" customHeight="1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ht="15.75" customHeight="1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ht="15.75" customHeight="1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ht="15.75" customHeight="1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ht="15.75" customHeight="1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ht="15.75" customHeight="1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ht="15.75" customHeight="1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ht="15.75" customHeight="1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ht="15.75" customHeight="1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ht="15.75" customHeight="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ht="15.75" customHeight="1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ht="15.75" customHeight="1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ht="15.75" customHeight="1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ht="15.75" customHeight="1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ht="15.75" customHeight="1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ht="15.75" customHeight="1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ht="15.75" customHeight="1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ht="15.75" customHeight="1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ht="15.75" customHeight="1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ht="15.75" customHeight="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ht="15.75" customHeight="1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ht="15.75" customHeight="1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ht="15.75" customHeight="1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ht="15.75" customHeight="1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ht="15.75" customHeight="1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ht="15.75" customHeight="1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ht="15.75" customHeight="1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ht="15.75" customHeight="1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ht="15.75" customHeight="1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ht="15.75" customHeight="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ht="15.75" customHeight="1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ht="15.75" customHeight="1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ht="15.75" customHeight="1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ht="15.75" customHeight="1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ht="15.75" customHeight="1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ht="15.75" customHeight="1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ht="15.75" customHeight="1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ht="15.75" customHeight="1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ht="15.75" customHeight="1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ht="15.75" customHeight="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ht="15.75" customHeight="1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ht="15.75" customHeight="1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ht="15.75" customHeight="1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ht="15.75" customHeight="1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ht="15.75" customHeight="1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ht="15.75" customHeight="1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ht="15.75" customHeight="1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ht="15.75" customHeight="1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ht="15.75" customHeight="1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ht="15.75" customHeight="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ht="15.75" customHeight="1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ht="15.75" customHeight="1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ht="15.75" customHeight="1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ht="15.75" customHeight="1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ht="15.75" customHeight="1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ht="15.75" customHeight="1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ht="15.75" customHeight="1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ht="15.75" customHeight="1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ht="15.75" customHeight="1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ht="15.75" customHeight="1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ht="15.75" customHeight="1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ht="15.75" customHeight="1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ht="15.75" customHeight="1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ht="15.75" customHeight="1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ht="15.75" customHeight="1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ht="15.75" customHeight="1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ht="15.75" customHeight="1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ht="15.75" customHeight="1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ht="15.75" customHeight="1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ht="15.75" customHeight="1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ht="15.75" customHeight="1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ht="15.75" customHeight="1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ht="15.75" customHeight="1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ht="15.75" customHeight="1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ht="15.75" customHeight="1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ht="15.75" customHeight="1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ht="15.75" customHeight="1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ht="15.75" customHeight="1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ht="15.75" customHeight="1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ht="15.75" customHeight="1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ht="15.75" customHeight="1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ht="15.75" customHeight="1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ht="15.75" customHeight="1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ht="15.75" customHeight="1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ht="15.75" customHeight="1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ht="15.75" customHeight="1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ht="15.75" customHeight="1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ht="15.75" customHeight="1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ht="15.75" customHeight="1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ht="15.75" customHeight="1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ht="15.75" customHeight="1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ht="15.75" customHeight="1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ht="15.75" customHeight="1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ht="15.75" customHeight="1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ht="15.75" customHeight="1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ht="15.75" customHeight="1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ht="15.75" customHeight="1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ht="15.75" customHeight="1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ht="15.75" customHeight="1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ht="15.75" customHeight="1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ht="15.75" customHeight="1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ht="15.75" customHeight="1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ht="15.75" customHeight="1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ht="15.75" customHeight="1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ht="15.75" customHeight="1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ht="15.75" customHeight="1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ht="15.75" customHeight="1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ht="15.75" customHeight="1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ht="15.75" customHeight="1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ht="15.75" customHeight="1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ht="15.75" customHeight="1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ht="15.75" customHeight="1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ht="15.75" customHeight="1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ht="15.75" customHeight="1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ht="15.75" customHeight="1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ht="15.75" customHeight="1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ht="15.75" customHeight="1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ht="15.75" customHeight="1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ht="15.75" customHeight="1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ht="15.75" customHeight="1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ht="15.75" customHeight="1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ht="15.75" customHeight="1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ht="15.75" customHeight="1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ht="15.75" customHeight="1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ht="15.75" customHeight="1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ht="15.75" customHeight="1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ht="15.75" customHeight="1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ht="15.75" customHeight="1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ht="15.75" customHeight="1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ht="15.75" customHeight="1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ht="15.75" customHeight="1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ht="15.75" customHeight="1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ht="15.75" customHeight="1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ht="15.75" customHeight="1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ht="15.75" customHeight="1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ht="15.75" customHeight="1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ht="15.75" customHeight="1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ht="15.75" customHeight="1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ht="15.75" customHeight="1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ht="15.75" customHeight="1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ht="15.75" customHeight="1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ht="15.75" customHeight="1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ht="15.75" customHeight="1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ht="15.75" customHeight="1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ht="15.75" customHeight="1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ht="15.75" customHeight="1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ht="15.75" customHeight="1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ht="15.75" customHeight="1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ht="15.75" customHeight="1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ht="15.75" customHeight="1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ht="15.75" customHeight="1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ht="15.75" customHeight="1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ht="15.75" customHeight="1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ht="15.75" customHeight="1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ht="15.75" customHeight="1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ht="15.75" customHeight="1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ht="15.75" customHeight="1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ht="15.75" customHeight="1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ht="15.75" customHeight="1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ht="15.75" customHeight="1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ht="15.75" customHeight="1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ht="15.75" customHeight="1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ht="15.75" customHeight="1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ht="15.75" customHeight="1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ht="15.75" customHeight="1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ht="15.75" customHeight="1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ht="15.75" customHeight="1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ht="15.75" customHeight="1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</sheetData>
  <mergeCells count="15">
    <mergeCell ref="I81:L81"/>
    <mergeCell ref="I87:L87"/>
    <mergeCell ref="I95:L95"/>
    <mergeCell ref="I102:L102"/>
    <mergeCell ref="A95:D95"/>
    <mergeCell ref="A102:D102"/>
    <mergeCell ref="A87:D87"/>
    <mergeCell ref="A70:D70"/>
    <mergeCell ref="A59:D59"/>
    <mergeCell ref="A5:C5"/>
    <mergeCell ref="A12:C12"/>
    <mergeCell ref="I5:K5"/>
    <mergeCell ref="I59:L59"/>
    <mergeCell ref="A81:D81"/>
    <mergeCell ref="I70:L70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4.43" defaultRowHeight="15.0"/>
  <cols>
    <col customWidth="1" min="1" max="1" width="23.71"/>
    <col customWidth="1" min="2" max="2" width="19.71"/>
    <col customWidth="1" min="3" max="5" width="14.43"/>
    <col customWidth="1" min="6" max="6" width="22.43"/>
    <col customWidth="1" min="7" max="7" width="19.86"/>
    <col customWidth="1" min="8" max="18" width="14.43"/>
  </cols>
  <sheetData>
    <row r="1" ht="15.75" customHeight="1">
      <c r="A1" s="1" t="s">
        <v>0</v>
      </c>
      <c r="B1" s="2"/>
      <c r="C1" s="2"/>
      <c r="D1" s="2"/>
      <c r="E1" s="2"/>
      <c r="F1" s="2"/>
      <c r="G1" s="2"/>
      <c r="H1" s="2"/>
      <c r="I1" s="3"/>
      <c r="J1" s="3"/>
      <c r="K1" s="3"/>
      <c r="L1" s="3"/>
      <c r="M1" s="3"/>
      <c r="N1" s="3"/>
      <c r="O1" s="3"/>
      <c r="P1" s="3"/>
      <c r="Q1" s="3"/>
      <c r="R1" s="3"/>
    </row>
    <row r="2" ht="15.75" customHeight="1">
      <c r="A2" s="11"/>
      <c r="B2" s="11"/>
      <c r="C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3"/>
      <c r="P2" s="13"/>
      <c r="Q2" s="13"/>
      <c r="R2" s="13"/>
    </row>
    <row r="3" ht="15.75" customHeight="1">
      <c r="A3" s="8" t="s">
        <v>1</v>
      </c>
      <c r="B3" s="8"/>
      <c r="C3" s="8"/>
      <c r="D3" s="8"/>
      <c r="E3" s="8"/>
      <c r="F3" s="8" t="s">
        <v>2</v>
      </c>
      <c r="G3" s="8"/>
      <c r="H3" s="8"/>
      <c r="I3" s="11"/>
      <c r="J3" s="11"/>
      <c r="K3" s="11"/>
      <c r="L3" s="11"/>
      <c r="M3" s="11"/>
      <c r="N3" s="11"/>
      <c r="O3" s="13"/>
      <c r="P3" s="13"/>
      <c r="Q3" s="13"/>
      <c r="R3" s="13"/>
    </row>
    <row r="4" ht="15.75" customHeight="1">
      <c r="A4" s="8"/>
      <c r="B4" s="8"/>
      <c r="C4" s="8"/>
      <c r="D4" s="8"/>
      <c r="E4" s="8"/>
      <c r="F4" s="8"/>
      <c r="G4" s="8"/>
      <c r="H4" s="8"/>
      <c r="I4" s="11"/>
      <c r="J4" s="11"/>
      <c r="K4" s="11"/>
      <c r="L4" s="11"/>
      <c r="M4" s="11"/>
      <c r="N4" s="11"/>
      <c r="O4" s="13"/>
      <c r="P4" s="13"/>
      <c r="Q4" s="13"/>
      <c r="R4" s="13"/>
    </row>
    <row r="5" ht="15.75" customHeight="1">
      <c r="A5" s="16" t="s">
        <v>4</v>
      </c>
      <c r="B5" s="17"/>
      <c r="C5" s="17"/>
      <c r="D5" s="25"/>
      <c r="E5" s="27"/>
      <c r="F5" s="18" t="s">
        <v>4</v>
      </c>
      <c r="G5" s="20"/>
      <c r="H5" s="29"/>
      <c r="I5" s="11"/>
      <c r="J5" s="11"/>
      <c r="K5" s="11"/>
      <c r="L5" s="11"/>
      <c r="M5" s="11"/>
      <c r="N5" s="11"/>
      <c r="O5" s="13"/>
      <c r="P5" s="13"/>
      <c r="Q5" s="13"/>
      <c r="R5" s="13"/>
    </row>
    <row r="6" ht="15.75" customHeight="1">
      <c r="A6" s="31"/>
      <c r="B6" s="8" t="s">
        <v>9</v>
      </c>
      <c r="C6" s="8" t="s">
        <v>10</v>
      </c>
      <c r="D6" s="33" t="s">
        <v>11</v>
      </c>
      <c r="E6" s="35"/>
      <c r="F6" s="37"/>
      <c r="G6" s="8" t="s">
        <v>9</v>
      </c>
      <c r="H6" s="38" t="s">
        <v>10</v>
      </c>
      <c r="I6" s="11"/>
      <c r="J6" s="11"/>
      <c r="K6" s="11"/>
      <c r="L6" s="11"/>
      <c r="M6" s="11"/>
      <c r="N6" s="11"/>
      <c r="O6" s="13"/>
      <c r="P6" s="13"/>
      <c r="Q6" s="13"/>
      <c r="R6" s="13"/>
    </row>
    <row r="7" ht="15.75" customHeight="1">
      <c r="A7" s="40" t="s">
        <v>20</v>
      </c>
      <c r="B7" s="44">
        <v>48.0</v>
      </c>
      <c r="C7" s="44">
        <v>236.0</v>
      </c>
      <c r="D7" s="51">
        <f t="shared" ref="D7:D10" si="1">B7+C7</f>
        <v>284</v>
      </c>
      <c r="E7" s="53"/>
      <c r="F7" s="54" t="s">
        <v>20</v>
      </c>
      <c r="G7" s="56">
        <f t="shared" ref="G7:G10" si="2">B7/D7</f>
        <v>0.1690140845</v>
      </c>
      <c r="H7" s="58">
        <v>0.83</v>
      </c>
      <c r="I7" s="11"/>
      <c r="J7" s="11"/>
      <c r="K7" s="11"/>
      <c r="L7" s="11"/>
      <c r="M7" s="11"/>
      <c r="N7" s="11"/>
      <c r="O7" s="13"/>
      <c r="P7" s="13"/>
      <c r="Q7" s="13"/>
      <c r="R7" s="13"/>
    </row>
    <row r="8" ht="15.75" customHeight="1">
      <c r="A8" s="60" t="s">
        <v>24</v>
      </c>
      <c r="B8" s="4">
        <v>2.0</v>
      </c>
      <c r="C8" s="4">
        <v>59.0</v>
      </c>
      <c r="D8" s="61">
        <f t="shared" si="1"/>
        <v>61</v>
      </c>
      <c r="E8" s="53"/>
      <c r="F8" s="60" t="s">
        <v>24</v>
      </c>
      <c r="G8" s="63">
        <f t="shared" si="2"/>
        <v>0.03278688525</v>
      </c>
      <c r="H8" s="66">
        <v>0.97</v>
      </c>
      <c r="I8" s="11"/>
      <c r="J8" s="11"/>
      <c r="K8" s="11"/>
      <c r="L8" s="11"/>
      <c r="M8" s="11"/>
      <c r="N8" s="11"/>
      <c r="O8" s="13"/>
      <c r="P8" s="13"/>
      <c r="Q8" s="13"/>
      <c r="R8" s="13"/>
    </row>
    <row r="9" ht="15.75" customHeight="1">
      <c r="A9" s="40" t="s">
        <v>26</v>
      </c>
      <c r="B9" s="44">
        <v>12.0</v>
      </c>
      <c r="C9" s="44">
        <v>67.0</v>
      </c>
      <c r="D9" s="68">
        <f t="shared" si="1"/>
        <v>79</v>
      </c>
      <c r="E9" s="70"/>
      <c r="F9" s="54" t="s">
        <v>26</v>
      </c>
      <c r="G9" s="56">
        <f t="shared" si="2"/>
        <v>0.1518987342</v>
      </c>
      <c r="H9" s="58">
        <v>0.85</v>
      </c>
      <c r="I9" s="11"/>
      <c r="J9" s="11"/>
      <c r="K9" s="11"/>
      <c r="L9" s="11"/>
      <c r="M9" s="11"/>
      <c r="N9" s="11"/>
      <c r="O9" s="13"/>
      <c r="P9" s="13"/>
      <c r="Q9" s="13"/>
      <c r="R9" s="13"/>
    </row>
    <row r="10" ht="15.75" customHeight="1">
      <c r="A10" s="72" t="s">
        <v>28</v>
      </c>
      <c r="B10" s="5">
        <v>12.0</v>
      </c>
      <c r="C10" s="5">
        <v>70.0</v>
      </c>
      <c r="D10" s="74">
        <f t="shared" si="1"/>
        <v>82</v>
      </c>
      <c r="E10" s="10"/>
      <c r="F10" s="72" t="s">
        <v>28</v>
      </c>
      <c r="G10" s="77">
        <f t="shared" si="2"/>
        <v>0.1463414634</v>
      </c>
      <c r="H10" s="78">
        <v>0.85</v>
      </c>
      <c r="I10" s="11"/>
      <c r="J10" s="11"/>
      <c r="K10" s="11"/>
      <c r="L10" s="11"/>
      <c r="M10" s="11"/>
      <c r="N10" s="11"/>
      <c r="O10" s="13"/>
      <c r="P10" s="13"/>
      <c r="Q10" s="13"/>
      <c r="R10" s="13"/>
    </row>
    <row r="11" ht="15.75" customHeight="1">
      <c r="A11" s="8"/>
      <c r="B11" s="8"/>
      <c r="C11" s="8"/>
      <c r="D11" s="8"/>
      <c r="E11" s="8"/>
      <c r="F11" s="8"/>
      <c r="G11" s="8"/>
      <c r="H11" s="8"/>
      <c r="I11" s="11"/>
      <c r="J11" s="11"/>
      <c r="K11" s="11"/>
      <c r="L11" s="11"/>
      <c r="M11" s="11"/>
      <c r="N11" s="11"/>
      <c r="O11" s="13"/>
      <c r="P11" s="13"/>
      <c r="Q11" s="13"/>
      <c r="R11" s="13"/>
    </row>
    <row r="12" ht="15.75" customHeight="1">
      <c r="A12" s="16" t="s">
        <v>31</v>
      </c>
      <c r="B12" s="17"/>
      <c r="C12" s="17"/>
      <c r="D12" s="25"/>
      <c r="E12" s="27"/>
      <c r="F12" s="16" t="s">
        <v>31</v>
      </c>
      <c r="G12" s="17"/>
      <c r="H12" s="81"/>
      <c r="I12" s="82"/>
      <c r="J12" s="82"/>
      <c r="K12" s="11"/>
      <c r="L12" s="82"/>
      <c r="M12" s="82"/>
      <c r="N12" s="82"/>
      <c r="O12" s="13"/>
      <c r="P12" s="13"/>
      <c r="Q12" s="13"/>
      <c r="R12" s="13"/>
    </row>
    <row r="13" ht="15.75" customHeight="1">
      <c r="A13" s="59"/>
      <c r="B13" s="28" t="s">
        <v>9</v>
      </c>
      <c r="C13" s="28" t="s">
        <v>10</v>
      </c>
      <c r="D13" s="33" t="s">
        <v>11</v>
      </c>
      <c r="E13" s="35"/>
      <c r="F13" s="26"/>
      <c r="G13" s="35" t="s">
        <v>9</v>
      </c>
      <c r="H13" s="39" t="s">
        <v>10</v>
      </c>
      <c r="I13" s="82"/>
      <c r="J13" s="82"/>
      <c r="K13" s="11"/>
      <c r="L13" s="82"/>
      <c r="M13" s="82"/>
      <c r="N13" s="82"/>
      <c r="O13" s="13"/>
      <c r="P13" s="13"/>
      <c r="Q13" s="13"/>
      <c r="R13" s="13"/>
    </row>
    <row r="14" ht="15.75" customHeight="1">
      <c r="A14" s="84" t="s">
        <v>32</v>
      </c>
      <c r="B14" s="41">
        <v>7.0</v>
      </c>
      <c r="C14" s="41">
        <v>42.0</v>
      </c>
      <c r="D14" s="51">
        <f t="shared" ref="D14:D19" si="3">B14+C14</f>
        <v>49</v>
      </c>
      <c r="E14" s="53"/>
      <c r="F14" s="36" t="s">
        <v>32</v>
      </c>
      <c r="G14" s="87">
        <f t="shared" ref="G14:G18" si="4">B14/D14</f>
        <v>0.1428571429</v>
      </c>
      <c r="H14" s="89">
        <f t="shared" ref="H14:H18" si="5">C14/D14</f>
        <v>0.8571428571</v>
      </c>
      <c r="I14" s="82"/>
      <c r="J14" s="82"/>
      <c r="K14" s="82"/>
      <c r="L14" s="82"/>
      <c r="M14" s="82"/>
      <c r="N14" s="82"/>
      <c r="O14" s="13"/>
      <c r="P14" s="13"/>
      <c r="Q14" s="13"/>
      <c r="R14" s="13"/>
    </row>
    <row r="15" ht="15.75" customHeight="1">
      <c r="A15" s="90" t="s">
        <v>45</v>
      </c>
      <c r="B15" s="10">
        <v>23.0</v>
      </c>
      <c r="C15" s="10">
        <v>111.0</v>
      </c>
      <c r="D15" s="61">
        <f t="shared" si="3"/>
        <v>134</v>
      </c>
      <c r="E15" s="53"/>
      <c r="F15" s="32" t="s">
        <v>45</v>
      </c>
      <c r="G15" s="52">
        <f t="shared" si="4"/>
        <v>0.171641791</v>
      </c>
      <c r="H15" s="92">
        <f t="shared" si="5"/>
        <v>0.828358209</v>
      </c>
      <c r="I15" s="82"/>
      <c r="J15" s="82"/>
      <c r="K15" s="11"/>
      <c r="L15" s="82"/>
      <c r="M15" s="82"/>
      <c r="N15" s="82"/>
      <c r="O15" s="13"/>
      <c r="P15" s="13"/>
      <c r="Q15" s="13"/>
      <c r="R15" s="13"/>
    </row>
    <row r="16" ht="15.75" customHeight="1">
      <c r="A16" s="84" t="s">
        <v>53</v>
      </c>
      <c r="B16" s="41">
        <v>17.0</v>
      </c>
      <c r="C16" s="41">
        <v>96.0</v>
      </c>
      <c r="D16" s="68">
        <f t="shared" si="3"/>
        <v>113</v>
      </c>
      <c r="E16" s="70"/>
      <c r="F16" s="36" t="s">
        <v>53</v>
      </c>
      <c r="G16" s="87">
        <f t="shared" si="4"/>
        <v>0.1504424779</v>
      </c>
      <c r="H16" s="89">
        <f t="shared" si="5"/>
        <v>0.8495575221</v>
      </c>
      <c r="I16" s="82"/>
      <c r="J16" s="82"/>
      <c r="K16" s="82"/>
      <c r="L16" s="82"/>
      <c r="M16" s="82"/>
      <c r="N16" s="82"/>
      <c r="O16" s="13"/>
      <c r="P16" s="13"/>
      <c r="Q16" s="13"/>
      <c r="R16" s="13"/>
    </row>
    <row r="17" ht="15.75" customHeight="1">
      <c r="A17" s="32" t="s">
        <v>58</v>
      </c>
      <c r="B17" s="10">
        <v>18.0</v>
      </c>
      <c r="C17" s="10">
        <v>84.0</v>
      </c>
      <c r="D17" s="50">
        <f t="shared" si="3"/>
        <v>102</v>
      </c>
      <c r="E17" s="82"/>
      <c r="F17" s="32" t="s">
        <v>58</v>
      </c>
      <c r="G17" s="52">
        <f t="shared" si="4"/>
        <v>0.1764705882</v>
      </c>
      <c r="H17" s="92">
        <f t="shared" si="5"/>
        <v>0.8235294118</v>
      </c>
      <c r="I17" s="82"/>
      <c r="J17" s="82"/>
      <c r="K17" s="82"/>
      <c r="L17" s="82"/>
      <c r="M17" s="82"/>
      <c r="N17" s="82"/>
      <c r="O17" s="13"/>
      <c r="P17" s="13"/>
      <c r="Q17" s="13"/>
      <c r="R17" s="13"/>
    </row>
    <row r="18" ht="15.75" customHeight="1">
      <c r="A18" s="36" t="s">
        <v>63</v>
      </c>
      <c r="B18" s="41">
        <v>8.0</v>
      </c>
      <c r="C18" s="41">
        <v>92.0</v>
      </c>
      <c r="D18" s="42">
        <f t="shared" si="3"/>
        <v>100</v>
      </c>
      <c r="E18" s="11"/>
      <c r="F18" s="94" t="s">
        <v>63</v>
      </c>
      <c r="G18" s="95">
        <f t="shared" si="4"/>
        <v>0.08</v>
      </c>
      <c r="H18" s="96">
        <f t="shared" si="5"/>
        <v>0.92</v>
      </c>
      <c r="I18" s="11"/>
      <c r="J18" s="11"/>
      <c r="K18" s="11"/>
      <c r="L18" s="11"/>
      <c r="M18" s="11"/>
      <c r="N18" s="11"/>
      <c r="O18" s="13"/>
      <c r="P18" s="13"/>
      <c r="Q18" s="13"/>
      <c r="R18" s="13"/>
    </row>
    <row r="19" ht="15.75" customHeight="1">
      <c r="A19" s="97" t="s">
        <v>11</v>
      </c>
      <c r="B19" s="5">
        <f t="shared" ref="B19:C19" si="6">SUM(B14:B18)</f>
        <v>73</v>
      </c>
      <c r="C19" s="5">
        <f t="shared" si="6"/>
        <v>425</v>
      </c>
      <c r="D19" s="74">
        <f t="shared" si="3"/>
        <v>498</v>
      </c>
      <c r="E19" s="82"/>
      <c r="F19" s="11"/>
      <c r="G19" s="11"/>
      <c r="H19" s="11"/>
      <c r="I19" s="11"/>
      <c r="J19" s="11"/>
      <c r="K19" s="11"/>
      <c r="L19" s="11"/>
      <c r="M19" s="11"/>
      <c r="N19" s="11"/>
      <c r="O19" s="13"/>
      <c r="P19" s="13"/>
      <c r="Q19" s="13"/>
      <c r="R19" s="13"/>
    </row>
    <row r="20" ht="15.75" customHeight="1">
      <c r="A20" s="11"/>
      <c r="D20" s="10"/>
      <c r="E20" s="82"/>
      <c r="F20" s="11"/>
      <c r="G20" s="11"/>
      <c r="H20" s="11"/>
      <c r="I20" s="11"/>
      <c r="J20" s="11"/>
      <c r="K20" s="11"/>
      <c r="L20" s="11"/>
      <c r="M20" s="11"/>
      <c r="N20" s="11"/>
      <c r="O20" s="13"/>
      <c r="P20" s="13"/>
      <c r="Q20" s="13"/>
      <c r="R20" s="13"/>
    </row>
    <row r="21" ht="15.75" customHeight="1">
      <c r="A21" s="16" t="s">
        <v>78</v>
      </c>
      <c r="B21" s="17"/>
      <c r="C21" s="17"/>
      <c r="D21" s="25"/>
      <c r="E21" s="27"/>
      <c r="F21" s="18" t="s">
        <v>78</v>
      </c>
      <c r="G21" s="20"/>
      <c r="H21" s="29"/>
      <c r="I21" s="11"/>
      <c r="J21" s="11"/>
      <c r="K21" s="11"/>
      <c r="L21" s="11"/>
      <c r="M21" s="11"/>
      <c r="N21" s="11"/>
      <c r="O21" s="13"/>
      <c r="P21" s="13"/>
      <c r="Q21" s="13"/>
      <c r="R21" s="13"/>
    </row>
    <row r="22" ht="15.75" customHeight="1">
      <c r="A22" s="26"/>
      <c r="B22" s="28" t="s">
        <v>9</v>
      </c>
      <c r="C22" s="28" t="s">
        <v>10</v>
      </c>
      <c r="D22" s="33" t="s">
        <v>11</v>
      </c>
      <c r="E22" s="28"/>
      <c r="F22" s="31"/>
      <c r="G22" s="8" t="s">
        <v>9</v>
      </c>
      <c r="H22" s="38" t="s">
        <v>10</v>
      </c>
      <c r="I22" s="11"/>
      <c r="J22" s="11"/>
      <c r="K22" s="11"/>
      <c r="L22" s="11"/>
      <c r="M22" s="11"/>
      <c r="N22" s="11"/>
      <c r="O22" s="13"/>
      <c r="P22" s="13"/>
      <c r="Q22" s="13"/>
      <c r="R22" s="13"/>
    </row>
    <row r="23" ht="15.75" customHeight="1">
      <c r="A23" s="40" t="s">
        <v>81</v>
      </c>
      <c r="B23" s="44">
        <v>19.0</v>
      </c>
      <c r="C23" s="44">
        <v>133.0</v>
      </c>
      <c r="D23" s="51">
        <f t="shared" ref="D23:D27" si="7">B23+C23</f>
        <v>152</v>
      </c>
      <c r="E23" s="53"/>
      <c r="F23" s="54" t="s">
        <v>81</v>
      </c>
      <c r="G23" s="101">
        <v>0.125</v>
      </c>
      <c r="H23" s="102">
        <v>0.875</v>
      </c>
      <c r="I23" s="11"/>
      <c r="J23" s="11"/>
      <c r="K23" s="11"/>
      <c r="L23" s="11"/>
      <c r="M23" s="11"/>
      <c r="N23" s="11"/>
      <c r="O23" s="13"/>
      <c r="P23" s="13"/>
      <c r="Q23" s="13"/>
      <c r="R23" s="13"/>
    </row>
    <row r="24" ht="15.75" customHeight="1">
      <c r="A24" s="60" t="s">
        <v>83</v>
      </c>
      <c r="B24" s="4">
        <v>15.0</v>
      </c>
      <c r="C24" s="4">
        <v>70.0</v>
      </c>
      <c r="D24" s="61">
        <f t="shared" si="7"/>
        <v>85</v>
      </c>
      <c r="E24" s="53"/>
      <c r="F24" s="60" t="s">
        <v>83</v>
      </c>
      <c r="G24" s="104">
        <v>0.05</v>
      </c>
      <c r="H24" s="92">
        <f t="shared" ref="H24:H27" si="8">C24/D24</f>
        <v>0.8235294118</v>
      </c>
      <c r="I24" s="11"/>
      <c r="J24" s="11"/>
      <c r="K24" s="11"/>
      <c r="L24" s="11"/>
      <c r="M24" s="11"/>
      <c r="N24" s="11"/>
      <c r="O24" s="13"/>
      <c r="P24" s="13"/>
      <c r="Q24" s="13"/>
      <c r="R24" s="13"/>
    </row>
    <row r="25" ht="15.75" customHeight="1">
      <c r="A25" s="40" t="s">
        <v>84</v>
      </c>
      <c r="B25" s="44">
        <v>34.0</v>
      </c>
      <c r="C25" s="44">
        <v>175.0</v>
      </c>
      <c r="D25" s="68">
        <f t="shared" si="7"/>
        <v>209</v>
      </c>
      <c r="E25" s="70"/>
      <c r="F25" s="54" t="s">
        <v>84</v>
      </c>
      <c r="G25" s="46">
        <f t="shared" ref="G25:G26" si="9">B25/D25</f>
        <v>0.1626794258</v>
      </c>
      <c r="H25" s="108">
        <f t="shared" si="8"/>
        <v>0.8373205742</v>
      </c>
      <c r="I25" s="11"/>
      <c r="J25" s="11"/>
      <c r="K25" s="11"/>
      <c r="L25" s="11"/>
      <c r="M25" s="11"/>
      <c r="N25" s="11"/>
      <c r="O25" s="13"/>
      <c r="P25" s="13"/>
      <c r="Q25" s="13"/>
      <c r="R25" s="13"/>
    </row>
    <row r="26" ht="15.75" customHeight="1">
      <c r="A26" s="60" t="s">
        <v>97</v>
      </c>
      <c r="B26" s="4">
        <v>6.0</v>
      </c>
      <c r="C26" s="4">
        <v>34.0</v>
      </c>
      <c r="D26" s="50">
        <f t="shared" si="7"/>
        <v>40</v>
      </c>
      <c r="E26" s="82"/>
      <c r="F26" s="60" t="s">
        <v>97</v>
      </c>
      <c r="G26" s="52">
        <f t="shared" si="9"/>
        <v>0.15</v>
      </c>
      <c r="H26" s="92">
        <f t="shared" si="8"/>
        <v>0.85</v>
      </c>
      <c r="I26" s="11"/>
      <c r="J26" s="11"/>
      <c r="K26" s="11"/>
      <c r="L26" s="11"/>
      <c r="M26" s="11"/>
      <c r="N26" s="11"/>
      <c r="O26" s="13"/>
      <c r="P26" s="13"/>
      <c r="Q26" s="13"/>
      <c r="R26" s="13"/>
    </row>
    <row r="27" ht="15.75" customHeight="1">
      <c r="A27" s="111" t="s">
        <v>98</v>
      </c>
      <c r="B27" s="113">
        <v>0.0</v>
      </c>
      <c r="C27" s="113">
        <v>15.0</v>
      </c>
      <c r="D27" s="116">
        <f t="shared" si="7"/>
        <v>15</v>
      </c>
      <c r="E27" s="11"/>
      <c r="F27" s="117" t="s">
        <v>98</v>
      </c>
      <c r="G27" s="76">
        <v>0.0</v>
      </c>
      <c r="H27" s="114">
        <f t="shared" si="8"/>
        <v>1</v>
      </c>
      <c r="I27" s="11"/>
      <c r="J27" s="11"/>
      <c r="K27" s="11"/>
      <c r="L27" s="11"/>
      <c r="M27" s="11"/>
      <c r="N27" s="11"/>
      <c r="O27" s="13"/>
      <c r="P27" s="13"/>
      <c r="Q27" s="13"/>
      <c r="R27" s="13"/>
    </row>
    <row r="28" ht="15.75" customHeight="1">
      <c r="D28" s="119"/>
    </row>
    <row r="29" ht="15.75" customHeight="1">
      <c r="D29" s="119"/>
    </row>
    <row r="30" ht="15.75" customHeight="1">
      <c r="D30" s="119"/>
    </row>
    <row r="31" ht="15.75" customHeight="1">
      <c r="D31" s="119"/>
    </row>
    <row r="32" ht="15.75" customHeight="1">
      <c r="D32" s="119"/>
    </row>
    <row r="33" ht="15.75" customHeight="1">
      <c r="D33" s="119"/>
    </row>
    <row r="34" ht="15.75" customHeight="1">
      <c r="D34" s="119"/>
    </row>
    <row r="35" ht="15.75" customHeight="1">
      <c r="D35" s="119"/>
    </row>
    <row r="36" ht="15.75" customHeight="1">
      <c r="D36" s="119"/>
    </row>
    <row r="37" ht="15.75" customHeight="1">
      <c r="D37" s="119"/>
    </row>
    <row r="38" ht="15.75" customHeight="1">
      <c r="D38" s="119"/>
    </row>
    <row r="39" ht="15.75" customHeight="1">
      <c r="D39" s="119"/>
    </row>
    <row r="40" ht="15.75" customHeight="1">
      <c r="D40" s="119"/>
    </row>
    <row r="41" ht="15.75" customHeight="1">
      <c r="D41" s="119"/>
    </row>
    <row r="42" ht="15.75" customHeight="1">
      <c r="D42" s="119"/>
    </row>
    <row r="43" ht="15.75" customHeight="1">
      <c r="D43" s="119"/>
    </row>
    <row r="44" ht="15.75" customHeight="1">
      <c r="D44" s="119"/>
    </row>
    <row r="45" ht="15.75" customHeight="1">
      <c r="D45" s="119"/>
    </row>
    <row r="46" ht="15.75" customHeight="1">
      <c r="D46" s="119"/>
    </row>
    <row r="47" ht="15.75" customHeight="1">
      <c r="D47" s="119"/>
    </row>
    <row r="48" ht="15.75" customHeight="1">
      <c r="D48" s="119"/>
    </row>
    <row r="49" ht="15.75" customHeight="1">
      <c r="D49" s="119"/>
    </row>
    <row r="50" ht="15.75" customHeight="1">
      <c r="D50" s="119"/>
    </row>
    <row r="51" ht="15.75" customHeight="1">
      <c r="D51" s="119"/>
    </row>
    <row r="52" ht="15.75" customHeight="1">
      <c r="D52" s="119"/>
    </row>
    <row r="53" ht="15.75" customHeight="1">
      <c r="D53" s="119"/>
    </row>
    <row r="54" ht="15.75" customHeight="1">
      <c r="D54" s="119"/>
    </row>
    <row r="55" ht="15.75" customHeight="1">
      <c r="D55" s="119"/>
    </row>
    <row r="56" ht="15.75" customHeight="1">
      <c r="D56" s="119"/>
    </row>
    <row r="57" ht="15.75" customHeight="1">
      <c r="D57" s="119"/>
    </row>
    <row r="58" ht="15.75" customHeight="1">
      <c r="D58" s="119"/>
    </row>
    <row r="59" ht="15.75" customHeight="1">
      <c r="D59" s="119"/>
    </row>
    <row r="60" ht="15.75" customHeight="1">
      <c r="D60" s="119"/>
    </row>
    <row r="61" ht="15.75" customHeight="1">
      <c r="D61" s="119"/>
    </row>
    <row r="62" ht="15.75" customHeight="1">
      <c r="D62" s="119"/>
    </row>
    <row r="63" ht="15.75" customHeight="1">
      <c r="D63" s="119"/>
    </row>
    <row r="64" ht="15.75" customHeight="1">
      <c r="D64" s="119"/>
    </row>
    <row r="65" ht="15.75" customHeight="1">
      <c r="D65" s="119"/>
    </row>
    <row r="66" ht="15.75" customHeight="1">
      <c r="D66" s="119"/>
    </row>
    <row r="67" ht="15.75" customHeight="1">
      <c r="D67" s="119"/>
    </row>
    <row r="68" ht="15.75" customHeight="1">
      <c r="D68" s="119"/>
    </row>
    <row r="69" ht="15.75" customHeight="1">
      <c r="D69" s="119"/>
    </row>
    <row r="70" ht="15.75" customHeight="1">
      <c r="D70" s="119"/>
    </row>
    <row r="71" ht="15.75" customHeight="1">
      <c r="D71" s="119"/>
    </row>
    <row r="72" ht="15.75" customHeight="1">
      <c r="D72" s="119"/>
    </row>
    <row r="73" ht="15.75" customHeight="1">
      <c r="D73" s="119"/>
    </row>
    <row r="74" ht="15.75" customHeight="1">
      <c r="D74" s="119"/>
    </row>
    <row r="75" ht="15.75" customHeight="1">
      <c r="D75" s="119"/>
    </row>
    <row r="76" ht="15.75" customHeight="1">
      <c r="D76" s="119"/>
    </row>
    <row r="77" ht="15.75" customHeight="1">
      <c r="D77" s="119"/>
    </row>
    <row r="78" ht="15.75" customHeight="1">
      <c r="D78" s="119"/>
    </row>
    <row r="79" ht="15.75" customHeight="1">
      <c r="D79" s="119"/>
    </row>
    <row r="80" ht="15.75" customHeight="1">
      <c r="D80" s="119"/>
    </row>
    <row r="81" ht="15.75" customHeight="1">
      <c r="D81" s="119"/>
    </row>
    <row r="82" ht="15.75" customHeight="1">
      <c r="D82" s="119"/>
    </row>
    <row r="83" ht="15.75" customHeight="1">
      <c r="D83" s="119"/>
    </row>
    <row r="84" ht="15.75" customHeight="1">
      <c r="D84" s="119"/>
    </row>
    <row r="85" ht="15.75" customHeight="1">
      <c r="D85" s="119"/>
    </row>
    <row r="86" ht="15.75" customHeight="1">
      <c r="D86" s="119"/>
    </row>
    <row r="87" ht="15.75" customHeight="1">
      <c r="D87" s="119"/>
    </row>
    <row r="88" ht="15.75" customHeight="1">
      <c r="D88" s="119"/>
    </row>
    <row r="89" ht="15.75" customHeight="1">
      <c r="D89" s="119"/>
    </row>
    <row r="90" ht="15.75" customHeight="1">
      <c r="D90" s="119"/>
    </row>
    <row r="91" ht="15.75" customHeight="1">
      <c r="D91" s="119"/>
    </row>
    <row r="92" ht="15.75" customHeight="1">
      <c r="D92" s="119"/>
    </row>
    <row r="93" ht="15.75" customHeight="1">
      <c r="D93" s="119"/>
    </row>
    <row r="94" ht="15.75" customHeight="1">
      <c r="D94" s="119"/>
    </row>
    <row r="95" ht="15.75" customHeight="1">
      <c r="D95" s="119"/>
    </row>
    <row r="96" ht="15.75" customHeight="1">
      <c r="D96" s="119"/>
    </row>
    <row r="97" ht="15.75" customHeight="1">
      <c r="D97" s="119"/>
    </row>
    <row r="98" ht="15.75" customHeight="1">
      <c r="D98" s="119"/>
    </row>
    <row r="99" ht="15.75" customHeight="1">
      <c r="D99" s="119"/>
    </row>
    <row r="100" ht="15.75" customHeight="1">
      <c r="D100" s="119"/>
    </row>
    <row r="101" ht="15.75" customHeight="1">
      <c r="D101" s="119"/>
    </row>
    <row r="102" ht="15.75" customHeight="1">
      <c r="D102" s="119"/>
    </row>
    <row r="103" ht="15.75" customHeight="1">
      <c r="D103" s="119"/>
    </row>
    <row r="104" ht="15.75" customHeight="1">
      <c r="D104" s="119"/>
    </row>
    <row r="105" ht="15.75" customHeight="1">
      <c r="D105" s="119"/>
    </row>
    <row r="106" ht="15.75" customHeight="1">
      <c r="D106" s="119"/>
    </row>
    <row r="107" ht="15.75" customHeight="1">
      <c r="D107" s="119"/>
    </row>
    <row r="108" ht="15.75" customHeight="1">
      <c r="D108" s="119"/>
    </row>
    <row r="109" ht="15.75" customHeight="1">
      <c r="D109" s="119"/>
    </row>
    <row r="110" ht="15.75" customHeight="1">
      <c r="D110" s="119"/>
    </row>
    <row r="111" ht="15.75" customHeight="1">
      <c r="D111" s="119"/>
    </row>
    <row r="112" ht="15.75" customHeight="1">
      <c r="D112" s="119"/>
    </row>
    <row r="113" ht="15.75" customHeight="1">
      <c r="D113" s="119"/>
    </row>
    <row r="114" ht="15.75" customHeight="1">
      <c r="D114" s="119"/>
    </row>
    <row r="115" ht="15.75" customHeight="1">
      <c r="D115" s="119"/>
    </row>
    <row r="116" ht="15.75" customHeight="1">
      <c r="D116" s="119"/>
    </row>
    <row r="117" ht="15.75" customHeight="1">
      <c r="D117" s="119"/>
    </row>
    <row r="118" ht="15.75" customHeight="1">
      <c r="D118" s="119"/>
    </row>
    <row r="119" ht="15.75" customHeight="1">
      <c r="D119" s="119"/>
    </row>
    <row r="120" ht="15.75" customHeight="1">
      <c r="D120" s="119"/>
    </row>
    <row r="121" ht="15.75" customHeight="1">
      <c r="D121" s="119"/>
    </row>
    <row r="122" ht="15.75" customHeight="1">
      <c r="D122" s="119"/>
    </row>
    <row r="123" ht="15.75" customHeight="1">
      <c r="D123" s="119"/>
    </row>
    <row r="124" ht="15.75" customHeight="1">
      <c r="D124" s="119"/>
    </row>
    <row r="125" ht="15.75" customHeight="1">
      <c r="D125" s="119"/>
    </row>
    <row r="126" ht="15.75" customHeight="1">
      <c r="D126" s="119"/>
    </row>
    <row r="127" ht="15.75" customHeight="1">
      <c r="D127" s="119"/>
    </row>
    <row r="128" ht="15.75" customHeight="1">
      <c r="D128" s="119"/>
    </row>
    <row r="129" ht="15.75" customHeight="1">
      <c r="D129" s="119"/>
    </row>
    <row r="130" ht="15.75" customHeight="1">
      <c r="D130" s="119"/>
    </row>
    <row r="131" ht="15.75" customHeight="1">
      <c r="D131" s="119"/>
    </row>
    <row r="132" ht="15.75" customHeight="1">
      <c r="D132" s="119"/>
    </row>
    <row r="133" ht="15.75" customHeight="1">
      <c r="D133" s="119"/>
    </row>
    <row r="134" ht="15.75" customHeight="1">
      <c r="D134" s="119"/>
    </row>
    <row r="135" ht="15.75" customHeight="1">
      <c r="D135" s="119"/>
    </row>
    <row r="136" ht="15.75" customHeight="1">
      <c r="D136" s="119"/>
    </row>
    <row r="137" ht="15.75" customHeight="1">
      <c r="D137" s="119"/>
    </row>
    <row r="138" ht="15.75" customHeight="1">
      <c r="D138" s="119"/>
    </row>
    <row r="139" ht="15.75" customHeight="1">
      <c r="D139" s="119"/>
    </row>
    <row r="140" ht="15.75" customHeight="1">
      <c r="D140" s="119"/>
    </row>
    <row r="141" ht="15.75" customHeight="1">
      <c r="D141" s="119"/>
    </row>
    <row r="142" ht="15.75" customHeight="1">
      <c r="D142" s="119"/>
    </row>
    <row r="143" ht="15.75" customHeight="1">
      <c r="D143" s="119"/>
    </row>
    <row r="144" ht="15.75" customHeight="1">
      <c r="D144" s="119"/>
    </row>
    <row r="145" ht="15.75" customHeight="1">
      <c r="D145" s="119"/>
    </row>
    <row r="146" ht="15.75" customHeight="1">
      <c r="D146" s="119"/>
    </row>
    <row r="147" ht="15.75" customHeight="1">
      <c r="D147" s="119"/>
    </row>
    <row r="148" ht="15.75" customHeight="1">
      <c r="D148" s="119"/>
    </row>
    <row r="149" ht="15.75" customHeight="1">
      <c r="D149" s="119"/>
    </row>
    <row r="150" ht="15.75" customHeight="1">
      <c r="D150" s="119"/>
    </row>
    <row r="151" ht="15.75" customHeight="1">
      <c r="D151" s="119"/>
    </row>
    <row r="152" ht="15.75" customHeight="1">
      <c r="D152" s="119"/>
    </row>
    <row r="153" ht="15.75" customHeight="1">
      <c r="D153" s="119"/>
    </row>
    <row r="154" ht="15.75" customHeight="1">
      <c r="D154" s="119"/>
    </row>
    <row r="155" ht="15.75" customHeight="1">
      <c r="D155" s="119"/>
    </row>
    <row r="156" ht="15.75" customHeight="1">
      <c r="D156" s="119"/>
    </row>
    <row r="157" ht="15.75" customHeight="1">
      <c r="D157" s="119"/>
    </row>
    <row r="158" ht="15.75" customHeight="1">
      <c r="D158" s="119"/>
    </row>
    <row r="159" ht="15.75" customHeight="1">
      <c r="D159" s="119"/>
    </row>
    <row r="160" ht="15.75" customHeight="1">
      <c r="D160" s="119"/>
    </row>
    <row r="161" ht="15.75" customHeight="1">
      <c r="D161" s="119"/>
    </row>
    <row r="162" ht="15.75" customHeight="1">
      <c r="D162" s="119"/>
    </row>
    <row r="163" ht="15.75" customHeight="1">
      <c r="D163" s="119"/>
    </row>
    <row r="164" ht="15.75" customHeight="1">
      <c r="D164" s="119"/>
    </row>
    <row r="165" ht="15.75" customHeight="1">
      <c r="D165" s="119"/>
    </row>
    <row r="166" ht="15.75" customHeight="1">
      <c r="D166" s="119"/>
    </row>
    <row r="167" ht="15.75" customHeight="1">
      <c r="D167" s="119"/>
    </row>
    <row r="168" ht="15.75" customHeight="1">
      <c r="D168" s="119"/>
    </row>
    <row r="169" ht="15.75" customHeight="1">
      <c r="D169" s="119"/>
    </row>
    <row r="170" ht="15.75" customHeight="1">
      <c r="D170" s="119"/>
    </row>
    <row r="171" ht="15.75" customHeight="1">
      <c r="D171" s="119"/>
    </row>
    <row r="172" ht="15.75" customHeight="1">
      <c r="D172" s="119"/>
    </row>
    <row r="173" ht="15.75" customHeight="1">
      <c r="D173" s="119"/>
    </row>
    <row r="174" ht="15.75" customHeight="1">
      <c r="D174" s="119"/>
    </row>
    <row r="175" ht="15.75" customHeight="1">
      <c r="D175" s="119"/>
    </row>
    <row r="176" ht="15.75" customHeight="1">
      <c r="D176" s="119"/>
    </row>
    <row r="177" ht="15.75" customHeight="1">
      <c r="D177" s="119"/>
    </row>
    <row r="178" ht="15.75" customHeight="1">
      <c r="D178" s="119"/>
    </row>
    <row r="179" ht="15.75" customHeight="1">
      <c r="D179" s="119"/>
    </row>
    <row r="180" ht="15.75" customHeight="1">
      <c r="D180" s="119"/>
    </row>
    <row r="181" ht="15.75" customHeight="1">
      <c r="D181" s="119"/>
    </row>
    <row r="182" ht="15.75" customHeight="1">
      <c r="D182" s="119"/>
    </row>
    <row r="183" ht="15.75" customHeight="1">
      <c r="D183" s="119"/>
    </row>
    <row r="184" ht="15.75" customHeight="1">
      <c r="D184" s="119"/>
    </row>
    <row r="185" ht="15.75" customHeight="1">
      <c r="D185" s="119"/>
    </row>
    <row r="186" ht="15.75" customHeight="1">
      <c r="D186" s="119"/>
    </row>
    <row r="187" ht="15.75" customHeight="1">
      <c r="D187" s="119"/>
    </row>
    <row r="188" ht="15.75" customHeight="1">
      <c r="D188" s="119"/>
    </row>
    <row r="189" ht="15.75" customHeight="1">
      <c r="D189" s="119"/>
    </row>
    <row r="190" ht="15.75" customHeight="1">
      <c r="D190" s="119"/>
    </row>
    <row r="191" ht="15.75" customHeight="1">
      <c r="D191" s="119"/>
    </row>
    <row r="192" ht="15.75" customHeight="1">
      <c r="D192" s="119"/>
    </row>
    <row r="193" ht="15.75" customHeight="1">
      <c r="D193" s="119"/>
    </row>
    <row r="194" ht="15.75" customHeight="1">
      <c r="D194" s="119"/>
    </row>
    <row r="195" ht="15.75" customHeight="1">
      <c r="D195" s="119"/>
    </row>
    <row r="196" ht="15.75" customHeight="1">
      <c r="D196" s="119"/>
    </row>
    <row r="197" ht="15.75" customHeight="1">
      <c r="D197" s="119"/>
    </row>
    <row r="198" ht="15.75" customHeight="1">
      <c r="D198" s="119"/>
    </row>
    <row r="199" ht="15.75" customHeight="1">
      <c r="D199" s="119"/>
    </row>
    <row r="200" ht="15.75" customHeight="1">
      <c r="D200" s="119"/>
    </row>
    <row r="201" ht="15.75" customHeight="1">
      <c r="D201" s="119"/>
    </row>
    <row r="202" ht="15.75" customHeight="1">
      <c r="D202" s="119"/>
    </row>
    <row r="203" ht="15.75" customHeight="1">
      <c r="D203" s="119"/>
    </row>
    <row r="204" ht="15.75" customHeight="1">
      <c r="D204" s="119"/>
    </row>
    <row r="205" ht="15.75" customHeight="1">
      <c r="D205" s="119"/>
    </row>
    <row r="206" ht="15.75" customHeight="1">
      <c r="D206" s="119"/>
    </row>
    <row r="207" ht="15.75" customHeight="1">
      <c r="D207" s="119"/>
    </row>
    <row r="208" ht="15.75" customHeight="1">
      <c r="D208" s="119"/>
    </row>
    <row r="209" ht="15.75" customHeight="1">
      <c r="D209" s="119"/>
    </row>
    <row r="210" ht="15.75" customHeight="1">
      <c r="D210" s="119"/>
    </row>
    <row r="211" ht="15.75" customHeight="1">
      <c r="D211" s="119"/>
    </row>
    <row r="212" ht="15.75" customHeight="1">
      <c r="D212" s="119"/>
    </row>
    <row r="213" ht="15.75" customHeight="1">
      <c r="D213" s="119"/>
    </row>
    <row r="214" ht="15.75" customHeight="1">
      <c r="D214" s="119"/>
    </row>
    <row r="215" ht="15.75" customHeight="1">
      <c r="D215" s="119"/>
    </row>
    <row r="216" ht="15.75" customHeight="1">
      <c r="D216" s="119"/>
    </row>
    <row r="217" ht="15.75" customHeight="1">
      <c r="D217" s="119"/>
    </row>
    <row r="218" ht="15.75" customHeight="1">
      <c r="D218" s="119"/>
    </row>
    <row r="219" ht="15.75" customHeight="1">
      <c r="D219" s="119"/>
    </row>
    <row r="220" ht="15.75" customHeight="1">
      <c r="D220" s="119"/>
    </row>
    <row r="221" ht="15.75" customHeight="1">
      <c r="D221" s="119"/>
    </row>
    <row r="222" ht="15.75" customHeight="1">
      <c r="D222" s="119"/>
    </row>
    <row r="223" ht="15.75" customHeight="1">
      <c r="D223" s="119"/>
    </row>
    <row r="224" ht="15.75" customHeight="1">
      <c r="D224" s="119"/>
    </row>
    <row r="225" ht="15.75" customHeight="1">
      <c r="D225" s="119"/>
    </row>
    <row r="226" ht="15.75" customHeight="1">
      <c r="D226" s="119"/>
    </row>
    <row r="227" ht="15.75" customHeight="1">
      <c r="D227" s="119"/>
    </row>
    <row r="228" ht="15.75" customHeight="1">
      <c r="D228" s="119"/>
    </row>
    <row r="229" ht="15.75" customHeight="1">
      <c r="D229" s="119"/>
    </row>
    <row r="230" ht="15.75" customHeight="1">
      <c r="D230" s="119"/>
    </row>
    <row r="231" ht="15.75" customHeight="1">
      <c r="D231" s="119"/>
    </row>
    <row r="232" ht="15.75" customHeight="1">
      <c r="D232" s="119"/>
    </row>
    <row r="233" ht="15.75" customHeight="1">
      <c r="D233" s="119"/>
    </row>
    <row r="234" ht="15.75" customHeight="1">
      <c r="D234" s="119"/>
    </row>
    <row r="235" ht="15.75" customHeight="1">
      <c r="D235" s="119"/>
    </row>
    <row r="236" ht="15.75" customHeight="1">
      <c r="D236" s="119"/>
    </row>
    <row r="237" ht="15.75" customHeight="1">
      <c r="D237" s="119"/>
    </row>
    <row r="238" ht="15.75" customHeight="1">
      <c r="D238" s="119"/>
    </row>
    <row r="239" ht="15.75" customHeight="1">
      <c r="D239" s="119"/>
    </row>
    <row r="240" ht="15.75" customHeight="1">
      <c r="D240" s="119"/>
    </row>
    <row r="241" ht="15.75" customHeight="1">
      <c r="D241" s="119"/>
    </row>
    <row r="242" ht="15.75" customHeight="1">
      <c r="D242" s="119"/>
    </row>
    <row r="243" ht="15.75" customHeight="1">
      <c r="D243" s="119"/>
    </row>
    <row r="244" ht="15.75" customHeight="1">
      <c r="D244" s="119"/>
    </row>
    <row r="245" ht="15.75" customHeight="1">
      <c r="D245" s="119"/>
    </row>
    <row r="246" ht="15.75" customHeight="1">
      <c r="D246" s="119"/>
    </row>
    <row r="247" ht="15.75" customHeight="1">
      <c r="D247" s="119"/>
    </row>
    <row r="248" ht="15.75" customHeight="1">
      <c r="D248" s="119"/>
    </row>
    <row r="249" ht="15.75" customHeight="1">
      <c r="D249" s="119"/>
    </row>
    <row r="250" ht="15.75" customHeight="1">
      <c r="D250" s="119"/>
    </row>
    <row r="251" ht="15.75" customHeight="1">
      <c r="D251" s="119"/>
    </row>
    <row r="252" ht="15.75" customHeight="1">
      <c r="D252" s="119"/>
    </row>
    <row r="253" ht="15.75" customHeight="1">
      <c r="D253" s="119"/>
    </row>
    <row r="254" ht="15.75" customHeight="1">
      <c r="D254" s="119"/>
    </row>
    <row r="255" ht="15.75" customHeight="1">
      <c r="D255" s="119"/>
    </row>
    <row r="256" ht="15.75" customHeight="1">
      <c r="D256" s="119"/>
    </row>
    <row r="257" ht="15.75" customHeight="1">
      <c r="D257" s="119"/>
    </row>
    <row r="258" ht="15.75" customHeight="1">
      <c r="D258" s="119"/>
    </row>
    <row r="259" ht="15.75" customHeight="1">
      <c r="D259" s="119"/>
    </row>
    <row r="260" ht="15.75" customHeight="1">
      <c r="D260" s="119"/>
    </row>
    <row r="261" ht="15.75" customHeight="1">
      <c r="D261" s="119"/>
    </row>
    <row r="262" ht="15.75" customHeight="1">
      <c r="D262" s="119"/>
    </row>
    <row r="263" ht="15.75" customHeight="1">
      <c r="D263" s="119"/>
    </row>
    <row r="264" ht="15.75" customHeight="1">
      <c r="D264" s="119"/>
    </row>
    <row r="265" ht="15.75" customHeight="1">
      <c r="D265" s="119"/>
    </row>
    <row r="266" ht="15.75" customHeight="1">
      <c r="D266" s="119"/>
    </row>
    <row r="267" ht="15.75" customHeight="1">
      <c r="D267" s="119"/>
    </row>
    <row r="268" ht="15.75" customHeight="1">
      <c r="D268" s="119"/>
    </row>
    <row r="269" ht="15.75" customHeight="1">
      <c r="D269" s="119"/>
    </row>
    <row r="270" ht="15.75" customHeight="1">
      <c r="D270" s="119"/>
    </row>
    <row r="271" ht="15.75" customHeight="1">
      <c r="D271" s="119"/>
    </row>
    <row r="272" ht="15.75" customHeight="1">
      <c r="D272" s="119"/>
    </row>
    <row r="273" ht="15.75" customHeight="1">
      <c r="D273" s="119"/>
    </row>
    <row r="274" ht="15.75" customHeight="1">
      <c r="D274" s="119"/>
    </row>
    <row r="275" ht="15.75" customHeight="1">
      <c r="D275" s="119"/>
    </row>
    <row r="276" ht="15.75" customHeight="1">
      <c r="D276" s="119"/>
    </row>
    <row r="277" ht="15.75" customHeight="1">
      <c r="D277" s="119"/>
    </row>
    <row r="278" ht="15.75" customHeight="1">
      <c r="D278" s="119"/>
    </row>
    <row r="279" ht="15.75" customHeight="1">
      <c r="D279" s="119"/>
    </row>
    <row r="280" ht="15.75" customHeight="1">
      <c r="D280" s="119"/>
    </row>
    <row r="281" ht="15.75" customHeight="1">
      <c r="D281" s="119"/>
    </row>
    <row r="282" ht="15.75" customHeight="1">
      <c r="D282" s="119"/>
    </row>
    <row r="283" ht="15.75" customHeight="1">
      <c r="D283" s="119"/>
    </row>
    <row r="284" ht="15.75" customHeight="1">
      <c r="D284" s="119"/>
    </row>
    <row r="285" ht="15.75" customHeight="1">
      <c r="D285" s="119"/>
    </row>
    <row r="286" ht="15.75" customHeight="1">
      <c r="D286" s="119"/>
    </row>
    <row r="287" ht="15.75" customHeight="1">
      <c r="D287" s="119"/>
    </row>
    <row r="288" ht="15.75" customHeight="1">
      <c r="D288" s="119"/>
    </row>
    <row r="289" ht="15.75" customHeight="1">
      <c r="D289" s="119"/>
    </row>
    <row r="290" ht="15.75" customHeight="1">
      <c r="D290" s="119"/>
    </row>
    <row r="291" ht="15.75" customHeight="1">
      <c r="D291" s="119"/>
    </row>
    <row r="292" ht="15.75" customHeight="1">
      <c r="D292" s="119"/>
    </row>
    <row r="293" ht="15.75" customHeight="1">
      <c r="D293" s="119"/>
    </row>
    <row r="294" ht="15.75" customHeight="1">
      <c r="D294" s="119"/>
    </row>
    <row r="295" ht="15.75" customHeight="1">
      <c r="D295" s="119"/>
    </row>
    <row r="296" ht="15.75" customHeight="1">
      <c r="D296" s="119"/>
    </row>
    <row r="297" ht="15.75" customHeight="1">
      <c r="D297" s="119"/>
    </row>
    <row r="298" ht="15.75" customHeight="1">
      <c r="D298" s="119"/>
    </row>
    <row r="299" ht="15.75" customHeight="1">
      <c r="D299" s="119"/>
    </row>
    <row r="300" ht="15.75" customHeight="1">
      <c r="D300" s="119"/>
    </row>
    <row r="301" ht="15.75" customHeight="1">
      <c r="D301" s="119"/>
    </row>
    <row r="302" ht="15.75" customHeight="1">
      <c r="D302" s="119"/>
    </row>
    <row r="303" ht="15.75" customHeight="1">
      <c r="D303" s="119"/>
    </row>
    <row r="304" ht="15.75" customHeight="1">
      <c r="D304" s="119"/>
    </row>
    <row r="305" ht="15.75" customHeight="1">
      <c r="D305" s="119"/>
    </row>
    <row r="306" ht="15.75" customHeight="1">
      <c r="D306" s="119"/>
    </row>
    <row r="307" ht="15.75" customHeight="1">
      <c r="D307" s="119"/>
    </row>
    <row r="308" ht="15.75" customHeight="1">
      <c r="D308" s="119"/>
    </row>
    <row r="309" ht="15.75" customHeight="1">
      <c r="D309" s="119"/>
    </row>
    <row r="310" ht="15.75" customHeight="1">
      <c r="D310" s="119"/>
    </row>
    <row r="311" ht="15.75" customHeight="1">
      <c r="D311" s="119"/>
    </row>
    <row r="312" ht="15.75" customHeight="1">
      <c r="D312" s="119"/>
    </row>
    <row r="313" ht="15.75" customHeight="1">
      <c r="D313" s="119"/>
    </row>
    <row r="314" ht="15.75" customHeight="1">
      <c r="D314" s="119"/>
    </row>
    <row r="315" ht="15.75" customHeight="1">
      <c r="D315" s="119"/>
    </row>
    <row r="316" ht="15.75" customHeight="1">
      <c r="D316" s="119"/>
    </row>
    <row r="317" ht="15.75" customHeight="1">
      <c r="D317" s="119"/>
    </row>
    <row r="318" ht="15.75" customHeight="1">
      <c r="D318" s="119"/>
    </row>
    <row r="319" ht="15.75" customHeight="1">
      <c r="D319" s="119"/>
    </row>
    <row r="320" ht="15.75" customHeight="1">
      <c r="D320" s="119"/>
    </row>
    <row r="321" ht="15.75" customHeight="1">
      <c r="D321" s="119"/>
    </row>
    <row r="322" ht="15.75" customHeight="1">
      <c r="D322" s="119"/>
    </row>
    <row r="323" ht="15.75" customHeight="1">
      <c r="D323" s="119"/>
    </row>
    <row r="324" ht="15.75" customHeight="1">
      <c r="D324" s="119"/>
    </row>
    <row r="325" ht="15.75" customHeight="1">
      <c r="D325" s="119"/>
    </row>
    <row r="326" ht="15.75" customHeight="1">
      <c r="D326" s="119"/>
    </row>
    <row r="327" ht="15.75" customHeight="1">
      <c r="D327" s="119"/>
    </row>
    <row r="328" ht="15.75" customHeight="1">
      <c r="D328" s="119"/>
    </row>
    <row r="329" ht="15.75" customHeight="1">
      <c r="D329" s="119"/>
    </row>
    <row r="330" ht="15.75" customHeight="1">
      <c r="D330" s="119"/>
    </row>
    <row r="331" ht="15.75" customHeight="1">
      <c r="D331" s="119"/>
    </row>
    <row r="332" ht="15.75" customHeight="1">
      <c r="D332" s="119"/>
    </row>
    <row r="333" ht="15.75" customHeight="1">
      <c r="D333" s="119"/>
    </row>
    <row r="334" ht="15.75" customHeight="1">
      <c r="D334" s="119"/>
    </row>
    <row r="335" ht="15.75" customHeight="1">
      <c r="D335" s="119"/>
    </row>
    <row r="336" ht="15.75" customHeight="1">
      <c r="D336" s="119"/>
    </row>
    <row r="337" ht="15.75" customHeight="1">
      <c r="D337" s="119"/>
    </row>
    <row r="338" ht="15.75" customHeight="1">
      <c r="D338" s="119"/>
    </row>
    <row r="339" ht="15.75" customHeight="1">
      <c r="D339" s="119"/>
    </row>
    <row r="340" ht="15.75" customHeight="1">
      <c r="D340" s="119"/>
    </row>
    <row r="341" ht="15.75" customHeight="1">
      <c r="D341" s="119"/>
    </row>
    <row r="342" ht="15.75" customHeight="1">
      <c r="D342" s="119"/>
    </row>
    <row r="343" ht="15.75" customHeight="1">
      <c r="D343" s="119"/>
    </row>
    <row r="344" ht="15.75" customHeight="1">
      <c r="D344" s="119"/>
    </row>
    <row r="345" ht="15.75" customHeight="1">
      <c r="D345" s="119"/>
    </row>
    <row r="346" ht="15.75" customHeight="1">
      <c r="D346" s="119"/>
    </row>
    <row r="347" ht="15.75" customHeight="1">
      <c r="D347" s="119"/>
    </row>
    <row r="348" ht="15.75" customHeight="1">
      <c r="D348" s="119"/>
    </row>
    <row r="349" ht="15.75" customHeight="1">
      <c r="D349" s="119"/>
    </row>
    <row r="350" ht="15.75" customHeight="1">
      <c r="D350" s="119"/>
    </row>
    <row r="351" ht="15.75" customHeight="1">
      <c r="D351" s="119"/>
    </row>
    <row r="352" ht="15.75" customHeight="1">
      <c r="D352" s="119"/>
    </row>
    <row r="353" ht="15.75" customHeight="1">
      <c r="D353" s="119"/>
    </row>
    <row r="354" ht="15.75" customHeight="1">
      <c r="D354" s="119"/>
    </row>
    <row r="355" ht="15.75" customHeight="1">
      <c r="D355" s="119"/>
    </row>
    <row r="356" ht="15.75" customHeight="1">
      <c r="D356" s="119"/>
    </row>
    <row r="357" ht="15.75" customHeight="1">
      <c r="D357" s="119"/>
    </row>
    <row r="358" ht="15.75" customHeight="1">
      <c r="D358" s="119"/>
    </row>
    <row r="359" ht="15.75" customHeight="1">
      <c r="D359" s="119"/>
    </row>
    <row r="360" ht="15.75" customHeight="1">
      <c r="D360" s="119"/>
    </row>
    <row r="361" ht="15.75" customHeight="1">
      <c r="D361" s="119"/>
    </row>
    <row r="362" ht="15.75" customHeight="1">
      <c r="D362" s="119"/>
    </row>
    <row r="363" ht="15.75" customHeight="1">
      <c r="D363" s="119"/>
    </row>
    <row r="364" ht="15.75" customHeight="1">
      <c r="D364" s="119"/>
    </row>
    <row r="365" ht="15.75" customHeight="1">
      <c r="D365" s="119"/>
    </row>
    <row r="366" ht="15.75" customHeight="1">
      <c r="D366" s="119"/>
    </row>
    <row r="367" ht="15.75" customHeight="1">
      <c r="D367" s="119"/>
    </row>
    <row r="368" ht="15.75" customHeight="1">
      <c r="D368" s="119"/>
    </row>
    <row r="369" ht="15.75" customHeight="1">
      <c r="D369" s="119"/>
    </row>
    <row r="370" ht="15.75" customHeight="1">
      <c r="D370" s="119"/>
    </row>
    <row r="371" ht="15.75" customHeight="1">
      <c r="D371" s="119"/>
    </row>
    <row r="372" ht="15.75" customHeight="1">
      <c r="D372" s="119"/>
    </row>
    <row r="373" ht="15.75" customHeight="1">
      <c r="D373" s="119"/>
    </row>
    <row r="374" ht="15.75" customHeight="1">
      <c r="D374" s="119"/>
    </row>
    <row r="375" ht="15.75" customHeight="1">
      <c r="D375" s="119"/>
    </row>
    <row r="376" ht="15.75" customHeight="1">
      <c r="D376" s="119"/>
    </row>
    <row r="377" ht="15.75" customHeight="1">
      <c r="D377" s="119"/>
    </row>
    <row r="378" ht="15.75" customHeight="1">
      <c r="D378" s="119"/>
    </row>
    <row r="379" ht="15.75" customHeight="1">
      <c r="D379" s="119"/>
    </row>
    <row r="380" ht="15.75" customHeight="1">
      <c r="D380" s="119"/>
    </row>
    <row r="381" ht="15.75" customHeight="1">
      <c r="D381" s="119"/>
    </row>
    <row r="382" ht="15.75" customHeight="1">
      <c r="D382" s="119"/>
    </row>
    <row r="383" ht="15.75" customHeight="1">
      <c r="D383" s="119"/>
    </row>
    <row r="384" ht="15.75" customHeight="1">
      <c r="D384" s="119"/>
    </row>
    <row r="385" ht="15.75" customHeight="1">
      <c r="D385" s="119"/>
    </row>
    <row r="386" ht="15.75" customHeight="1">
      <c r="D386" s="119"/>
    </row>
    <row r="387" ht="15.75" customHeight="1">
      <c r="D387" s="119"/>
    </row>
    <row r="388" ht="15.75" customHeight="1">
      <c r="D388" s="119"/>
    </row>
    <row r="389" ht="15.75" customHeight="1">
      <c r="D389" s="119"/>
    </row>
    <row r="390" ht="15.75" customHeight="1">
      <c r="D390" s="119"/>
    </row>
    <row r="391" ht="15.75" customHeight="1">
      <c r="D391" s="119"/>
    </row>
    <row r="392" ht="15.75" customHeight="1">
      <c r="D392" s="119"/>
    </row>
    <row r="393" ht="15.75" customHeight="1">
      <c r="D393" s="119"/>
    </row>
    <row r="394" ht="15.75" customHeight="1">
      <c r="D394" s="119"/>
    </row>
    <row r="395" ht="15.75" customHeight="1">
      <c r="D395" s="119"/>
    </row>
    <row r="396" ht="15.75" customHeight="1">
      <c r="D396" s="119"/>
    </row>
    <row r="397" ht="15.75" customHeight="1">
      <c r="D397" s="119"/>
    </row>
    <row r="398" ht="15.75" customHeight="1">
      <c r="D398" s="119"/>
    </row>
    <row r="399" ht="15.75" customHeight="1">
      <c r="D399" s="119"/>
    </row>
    <row r="400" ht="15.75" customHeight="1">
      <c r="D400" s="119"/>
    </row>
    <row r="401" ht="15.75" customHeight="1">
      <c r="D401" s="119"/>
    </row>
    <row r="402" ht="15.75" customHeight="1">
      <c r="D402" s="119"/>
    </row>
    <row r="403" ht="15.75" customHeight="1">
      <c r="D403" s="119"/>
    </row>
    <row r="404" ht="15.75" customHeight="1">
      <c r="D404" s="119"/>
    </row>
    <row r="405" ht="15.75" customHeight="1">
      <c r="D405" s="119"/>
    </row>
    <row r="406" ht="15.75" customHeight="1">
      <c r="D406" s="119"/>
    </row>
    <row r="407" ht="15.75" customHeight="1">
      <c r="D407" s="119"/>
    </row>
    <row r="408" ht="15.75" customHeight="1">
      <c r="D408" s="119"/>
    </row>
    <row r="409" ht="15.75" customHeight="1">
      <c r="D409" s="119"/>
    </row>
    <row r="410" ht="15.75" customHeight="1">
      <c r="D410" s="119"/>
    </row>
    <row r="411" ht="15.75" customHeight="1">
      <c r="D411" s="119"/>
    </row>
    <row r="412" ht="15.75" customHeight="1">
      <c r="D412" s="119"/>
    </row>
    <row r="413" ht="15.75" customHeight="1">
      <c r="D413" s="119"/>
    </row>
    <row r="414" ht="15.75" customHeight="1">
      <c r="D414" s="119"/>
    </row>
    <row r="415" ht="15.75" customHeight="1">
      <c r="D415" s="119"/>
    </row>
    <row r="416" ht="15.75" customHeight="1">
      <c r="D416" s="119"/>
    </row>
    <row r="417" ht="15.75" customHeight="1">
      <c r="D417" s="119"/>
    </row>
    <row r="418" ht="15.75" customHeight="1">
      <c r="D418" s="119"/>
    </row>
    <row r="419" ht="15.75" customHeight="1">
      <c r="D419" s="119"/>
    </row>
    <row r="420" ht="15.75" customHeight="1">
      <c r="D420" s="119"/>
    </row>
    <row r="421" ht="15.75" customHeight="1">
      <c r="D421" s="119"/>
    </row>
    <row r="422" ht="15.75" customHeight="1">
      <c r="D422" s="119"/>
    </row>
    <row r="423" ht="15.75" customHeight="1">
      <c r="D423" s="119"/>
    </row>
    <row r="424" ht="15.75" customHeight="1">
      <c r="D424" s="119"/>
    </row>
    <row r="425" ht="15.75" customHeight="1">
      <c r="D425" s="119"/>
    </row>
    <row r="426" ht="15.75" customHeight="1">
      <c r="D426" s="119"/>
    </row>
    <row r="427" ht="15.75" customHeight="1">
      <c r="D427" s="119"/>
    </row>
    <row r="428" ht="15.75" customHeight="1">
      <c r="D428" s="119"/>
    </row>
    <row r="429" ht="15.75" customHeight="1">
      <c r="D429" s="119"/>
    </row>
    <row r="430" ht="15.75" customHeight="1">
      <c r="D430" s="119"/>
    </row>
    <row r="431" ht="15.75" customHeight="1">
      <c r="D431" s="119"/>
    </row>
    <row r="432" ht="15.75" customHeight="1">
      <c r="D432" s="119"/>
    </row>
    <row r="433" ht="15.75" customHeight="1">
      <c r="D433" s="119"/>
    </row>
    <row r="434" ht="15.75" customHeight="1">
      <c r="D434" s="119"/>
    </row>
    <row r="435" ht="15.75" customHeight="1">
      <c r="D435" s="119"/>
    </row>
    <row r="436" ht="15.75" customHeight="1">
      <c r="D436" s="119"/>
    </row>
    <row r="437" ht="15.75" customHeight="1">
      <c r="D437" s="119"/>
    </row>
    <row r="438" ht="15.75" customHeight="1">
      <c r="D438" s="119"/>
    </row>
    <row r="439" ht="15.75" customHeight="1">
      <c r="D439" s="119"/>
    </row>
    <row r="440" ht="15.75" customHeight="1">
      <c r="D440" s="119"/>
    </row>
    <row r="441" ht="15.75" customHeight="1">
      <c r="D441" s="119"/>
    </row>
    <row r="442" ht="15.75" customHeight="1">
      <c r="D442" s="119"/>
    </row>
    <row r="443" ht="15.75" customHeight="1">
      <c r="D443" s="119"/>
    </row>
    <row r="444" ht="15.75" customHeight="1">
      <c r="D444" s="119"/>
    </row>
    <row r="445" ht="15.75" customHeight="1">
      <c r="D445" s="119"/>
    </row>
    <row r="446" ht="15.75" customHeight="1">
      <c r="D446" s="119"/>
    </row>
    <row r="447" ht="15.75" customHeight="1">
      <c r="D447" s="119"/>
    </row>
    <row r="448" ht="15.75" customHeight="1">
      <c r="D448" s="119"/>
    </row>
    <row r="449" ht="15.75" customHeight="1">
      <c r="D449" s="119"/>
    </row>
    <row r="450" ht="15.75" customHeight="1">
      <c r="D450" s="119"/>
    </row>
    <row r="451" ht="15.75" customHeight="1">
      <c r="D451" s="119"/>
    </row>
    <row r="452" ht="15.75" customHeight="1">
      <c r="D452" s="119"/>
    </row>
    <row r="453" ht="15.75" customHeight="1">
      <c r="D453" s="119"/>
    </row>
    <row r="454" ht="15.75" customHeight="1">
      <c r="D454" s="119"/>
    </row>
    <row r="455" ht="15.75" customHeight="1">
      <c r="D455" s="119"/>
    </row>
    <row r="456" ht="15.75" customHeight="1">
      <c r="D456" s="119"/>
    </row>
    <row r="457" ht="15.75" customHeight="1">
      <c r="D457" s="119"/>
    </row>
    <row r="458" ht="15.75" customHeight="1">
      <c r="D458" s="119"/>
    </row>
    <row r="459" ht="15.75" customHeight="1">
      <c r="D459" s="119"/>
    </row>
    <row r="460" ht="15.75" customHeight="1">
      <c r="D460" s="119"/>
    </row>
    <row r="461" ht="15.75" customHeight="1">
      <c r="D461" s="119"/>
    </row>
    <row r="462" ht="15.75" customHeight="1">
      <c r="D462" s="119"/>
    </row>
    <row r="463" ht="15.75" customHeight="1">
      <c r="D463" s="119"/>
    </row>
    <row r="464" ht="15.75" customHeight="1">
      <c r="D464" s="119"/>
    </row>
    <row r="465" ht="15.75" customHeight="1">
      <c r="D465" s="119"/>
    </row>
    <row r="466" ht="15.75" customHeight="1">
      <c r="D466" s="119"/>
    </row>
    <row r="467" ht="15.75" customHeight="1">
      <c r="D467" s="119"/>
    </row>
    <row r="468" ht="15.75" customHeight="1">
      <c r="D468" s="119"/>
    </row>
    <row r="469" ht="15.75" customHeight="1">
      <c r="D469" s="119"/>
    </row>
    <row r="470" ht="15.75" customHeight="1">
      <c r="D470" s="119"/>
    </row>
    <row r="471" ht="15.75" customHeight="1">
      <c r="D471" s="119"/>
    </row>
    <row r="472" ht="15.75" customHeight="1">
      <c r="D472" s="119"/>
    </row>
    <row r="473" ht="15.75" customHeight="1">
      <c r="D473" s="119"/>
    </row>
    <row r="474" ht="15.75" customHeight="1">
      <c r="D474" s="119"/>
    </row>
    <row r="475" ht="15.75" customHeight="1">
      <c r="D475" s="119"/>
    </row>
    <row r="476" ht="15.75" customHeight="1">
      <c r="D476" s="119"/>
    </row>
    <row r="477" ht="15.75" customHeight="1">
      <c r="D477" s="119"/>
    </row>
    <row r="478" ht="15.75" customHeight="1">
      <c r="D478" s="119"/>
    </row>
    <row r="479" ht="15.75" customHeight="1">
      <c r="D479" s="119"/>
    </row>
    <row r="480" ht="15.75" customHeight="1">
      <c r="D480" s="119"/>
    </row>
    <row r="481" ht="15.75" customHeight="1">
      <c r="D481" s="119"/>
    </row>
    <row r="482" ht="15.75" customHeight="1">
      <c r="D482" s="119"/>
    </row>
    <row r="483" ht="15.75" customHeight="1">
      <c r="D483" s="119"/>
    </row>
    <row r="484" ht="15.75" customHeight="1">
      <c r="D484" s="119"/>
    </row>
    <row r="485" ht="15.75" customHeight="1">
      <c r="D485" s="119"/>
    </row>
    <row r="486" ht="15.75" customHeight="1">
      <c r="D486" s="119"/>
    </row>
    <row r="487" ht="15.75" customHeight="1">
      <c r="D487" s="119"/>
    </row>
    <row r="488" ht="15.75" customHeight="1">
      <c r="D488" s="119"/>
    </row>
    <row r="489" ht="15.75" customHeight="1">
      <c r="D489" s="119"/>
    </row>
    <row r="490" ht="15.75" customHeight="1">
      <c r="D490" s="119"/>
    </row>
    <row r="491" ht="15.75" customHeight="1">
      <c r="D491" s="119"/>
    </row>
    <row r="492" ht="15.75" customHeight="1">
      <c r="D492" s="119"/>
    </row>
    <row r="493" ht="15.75" customHeight="1">
      <c r="D493" s="119"/>
    </row>
    <row r="494" ht="15.75" customHeight="1">
      <c r="D494" s="119"/>
    </row>
    <row r="495" ht="15.75" customHeight="1">
      <c r="D495" s="119"/>
    </row>
    <row r="496" ht="15.75" customHeight="1">
      <c r="D496" s="119"/>
    </row>
    <row r="497" ht="15.75" customHeight="1">
      <c r="D497" s="119"/>
    </row>
    <row r="498" ht="15.75" customHeight="1">
      <c r="D498" s="119"/>
    </row>
    <row r="499" ht="15.75" customHeight="1">
      <c r="D499" s="119"/>
    </row>
    <row r="500" ht="15.75" customHeight="1">
      <c r="D500" s="119"/>
    </row>
    <row r="501" ht="15.75" customHeight="1">
      <c r="D501" s="119"/>
    </row>
    <row r="502" ht="15.75" customHeight="1">
      <c r="D502" s="119"/>
    </row>
    <row r="503" ht="15.75" customHeight="1">
      <c r="D503" s="119"/>
    </row>
    <row r="504" ht="15.75" customHeight="1">
      <c r="D504" s="119"/>
    </row>
    <row r="505" ht="15.75" customHeight="1">
      <c r="D505" s="119"/>
    </row>
    <row r="506" ht="15.75" customHeight="1">
      <c r="D506" s="119"/>
    </row>
    <row r="507" ht="15.75" customHeight="1">
      <c r="D507" s="119"/>
    </row>
    <row r="508" ht="15.75" customHeight="1">
      <c r="D508" s="119"/>
    </row>
    <row r="509" ht="15.75" customHeight="1">
      <c r="D509" s="119"/>
    </row>
    <row r="510" ht="15.75" customHeight="1">
      <c r="D510" s="119"/>
    </row>
    <row r="511" ht="15.75" customHeight="1">
      <c r="D511" s="119"/>
    </row>
    <row r="512" ht="15.75" customHeight="1">
      <c r="D512" s="119"/>
    </row>
    <row r="513" ht="15.75" customHeight="1">
      <c r="D513" s="119"/>
    </row>
    <row r="514" ht="15.75" customHeight="1">
      <c r="D514" s="119"/>
    </row>
    <row r="515" ht="15.75" customHeight="1">
      <c r="D515" s="119"/>
    </row>
    <row r="516" ht="15.75" customHeight="1">
      <c r="D516" s="119"/>
    </row>
    <row r="517" ht="15.75" customHeight="1">
      <c r="D517" s="119"/>
    </row>
    <row r="518" ht="15.75" customHeight="1">
      <c r="D518" s="119"/>
    </row>
    <row r="519" ht="15.75" customHeight="1">
      <c r="D519" s="119"/>
    </row>
    <row r="520" ht="15.75" customHeight="1">
      <c r="D520" s="119"/>
    </row>
    <row r="521" ht="15.75" customHeight="1">
      <c r="D521" s="119"/>
    </row>
    <row r="522" ht="15.75" customHeight="1">
      <c r="D522" s="119"/>
    </row>
    <row r="523" ht="15.75" customHeight="1">
      <c r="D523" s="119"/>
    </row>
    <row r="524" ht="15.75" customHeight="1">
      <c r="D524" s="119"/>
    </row>
    <row r="525" ht="15.75" customHeight="1">
      <c r="D525" s="119"/>
    </row>
    <row r="526" ht="15.75" customHeight="1">
      <c r="D526" s="119"/>
    </row>
    <row r="527" ht="15.75" customHeight="1">
      <c r="D527" s="119"/>
    </row>
    <row r="528" ht="15.75" customHeight="1">
      <c r="D528" s="119"/>
    </row>
    <row r="529" ht="15.75" customHeight="1">
      <c r="D529" s="119"/>
    </row>
    <row r="530" ht="15.75" customHeight="1">
      <c r="D530" s="119"/>
    </row>
    <row r="531" ht="15.75" customHeight="1">
      <c r="D531" s="119"/>
    </row>
    <row r="532" ht="15.75" customHeight="1">
      <c r="D532" s="119"/>
    </row>
    <row r="533" ht="15.75" customHeight="1">
      <c r="D533" s="119"/>
    </row>
    <row r="534" ht="15.75" customHeight="1">
      <c r="D534" s="119"/>
    </row>
    <row r="535" ht="15.75" customHeight="1">
      <c r="D535" s="119"/>
    </row>
    <row r="536" ht="15.75" customHeight="1">
      <c r="D536" s="119"/>
    </row>
    <row r="537" ht="15.75" customHeight="1">
      <c r="D537" s="119"/>
    </row>
    <row r="538" ht="15.75" customHeight="1">
      <c r="D538" s="119"/>
    </row>
    <row r="539" ht="15.75" customHeight="1">
      <c r="D539" s="119"/>
    </row>
    <row r="540" ht="15.75" customHeight="1">
      <c r="D540" s="119"/>
    </row>
    <row r="541" ht="15.75" customHeight="1">
      <c r="D541" s="119"/>
    </row>
    <row r="542" ht="15.75" customHeight="1">
      <c r="D542" s="119"/>
    </row>
    <row r="543" ht="15.75" customHeight="1">
      <c r="D543" s="119"/>
    </row>
    <row r="544" ht="15.75" customHeight="1">
      <c r="D544" s="119"/>
    </row>
    <row r="545" ht="15.75" customHeight="1">
      <c r="D545" s="119"/>
    </row>
    <row r="546" ht="15.75" customHeight="1">
      <c r="D546" s="119"/>
    </row>
    <row r="547" ht="15.75" customHeight="1">
      <c r="D547" s="119"/>
    </row>
    <row r="548" ht="15.75" customHeight="1">
      <c r="D548" s="119"/>
    </row>
    <row r="549" ht="15.75" customHeight="1">
      <c r="D549" s="119"/>
    </row>
    <row r="550" ht="15.75" customHeight="1">
      <c r="D550" s="119"/>
    </row>
    <row r="551" ht="15.75" customHeight="1">
      <c r="D551" s="119"/>
    </row>
    <row r="552" ht="15.75" customHeight="1">
      <c r="D552" s="119"/>
    </row>
    <row r="553" ht="15.75" customHeight="1">
      <c r="D553" s="119"/>
    </row>
    <row r="554" ht="15.75" customHeight="1">
      <c r="D554" s="119"/>
    </row>
    <row r="555" ht="15.75" customHeight="1">
      <c r="D555" s="119"/>
    </row>
    <row r="556" ht="15.75" customHeight="1">
      <c r="D556" s="119"/>
    </row>
    <row r="557" ht="15.75" customHeight="1">
      <c r="D557" s="119"/>
    </row>
    <row r="558" ht="15.75" customHeight="1">
      <c r="D558" s="119"/>
    </row>
    <row r="559" ht="15.75" customHeight="1">
      <c r="D559" s="119"/>
    </row>
    <row r="560" ht="15.75" customHeight="1">
      <c r="D560" s="119"/>
    </row>
    <row r="561" ht="15.75" customHeight="1">
      <c r="D561" s="119"/>
    </row>
    <row r="562" ht="15.75" customHeight="1">
      <c r="D562" s="119"/>
    </row>
    <row r="563" ht="15.75" customHeight="1">
      <c r="D563" s="119"/>
    </row>
    <row r="564" ht="15.75" customHeight="1">
      <c r="D564" s="119"/>
    </row>
    <row r="565" ht="15.75" customHeight="1">
      <c r="D565" s="119"/>
    </row>
    <row r="566" ht="15.75" customHeight="1">
      <c r="D566" s="119"/>
    </row>
    <row r="567" ht="15.75" customHeight="1">
      <c r="D567" s="119"/>
    </row>
    <row r="568" ht="15.75" customHeight="1">
      <c r="D568" s="119"/>
    </row>
    <row r="569" ht="15.75" customHeight="1">
      <c r="D569" s="119"/>
    </row>
    <row r="570" ht="15.75" customHeight="1">
      <c r="D570" s="119"/>
    </row>
    <row r="571" ht="15.75" customHeight="1">
      <c r="D571" s="119"/>
    </row>
    <row r="572" ht="15.75" customHeight="1">
      <c r="D572" s="119"/>
    </row>
    <row r="573" ht="15.75" customHeight="1">
      <c r="D573" s="119"/>
    </row>
    <row r="574" ht="15.75" customHeight="1">
      <c r="D574" s="119"/>
    </row>
    <row r="575" ht="15.75" customHeight="1">
      <c r="D575" s="119"/>
    </row>
    <row r="576" ht="15.75" customHeight="1">
      <c r="D576" s="119"/>
    </row>
    <row r="577" ht="15.75" customHeight="1">
      <c r="D577" s="119"/>
    </row>
    <row r="578" ht="15.75" customHeight="1">
      <c r="D578" s="119"/>
    </row>
    <row r="579" ht="15.75" customHeight="1">
      <c r="D579" s="119"/>
    </row>
    <row r="580" ht="15.75" customHeight="1">
      <c r="D580" s="119"/>
    </row>
    <row r="581" ht="15.75" customHeight="1">
      <c r="D581" s="119"/>
    </row>
    <row r="582" ht="15.75" customHeight="1">
      <c r="D582" s="119"/>
    </row>
    <row r="583" ht="15.75" customHeight="1">
      <c r="D583" s="119"/>
    </row>
    <row r="584" ht="15.75" customHeight="1">
      <c r="D584" s="119"/>
    </row>
    <row r="585" ht="15.75" customHeight="1">
      <c r="D585" s="119"/>
    </row>
    <row r="586" ht="15.75" customHeight="1">
      <c r="D586" s="119"/>
    </row>
    <row r="587" ht="15.75" customHeight="1">
      <c r="D587" s="119"/>
    </row>
    <row r="588" ht="15.75" customHeight="1">
      <c r="D588" s="119"/>
    </row>
    <row r="589" ht="15.75" customHeight="1">
      <c r="D589" s="119"/>
    </row>
    <row r="590" ht="15.75" customHeight="1">
      <c r="D590" s="119"/>
    </row>
    <row r="591" ht="15.75" customHeight="1">
      <c r="D591" s="119"/>
    </row>
    <row r="592" ht="15.75" customHeight="1">
      <c r="D592" s="119"/>
    </row>
    <row r="593" ht="15.75" customHeight="1">
      <c r="D593" s="119"/>
    </row>
    <row r="594" ht="15.75" customHeight="1">
      <c r="D594" s="119"/>
    </row>
    <row r="595" ht="15.75" customHeight="1">
      <c r="D595" s="119"/>
    </row>
    <row r="596" ht="15.75" customHeight="1">
      <c r="D596" s="119"/>
    </row>
    <row r="597" ht="15.75" customHeight="1">
      <c r="D597" s="119"/>
    </row>
    <row r="598" ht="15.75" customHeight="1">
      <c r="D598" s="119"/>
    </row>
    <row r="599" ht="15.75" customHeight="1">
      <c r="D599" s="119"/>
    </row>
    <row r="600" ht="15.75" customHeight="1">
      <c r="D600" s="119"/>
    </row>
    <row r="601" ht="15.75" customHeight="1">
      <c r="D601" s="119"/>
    </row>
    <row r="602" ht="15.75" customHeight="1">
      <c r="D602" s="119"/>
    </row>
    <row r="603" ht="15.75" customHeight="1">
      <c r="D603" s="119"/>
    </row>
    <row r="604" ht="15.75" customHeight="1">
      <c r="D604" s="119"/>
    </row>
    <row r="605" ht="15.75" customHeight="1">
      <c r="D605" s="119"/>
    </row>
    <row r="606" ht="15.75" customHeight="1">
      <c r="D606" s="119"/>
    </row>
    <row r="607" ht="15.75" customHeight="1">
      <c r="D607" s="119"/>
    </row>
    <row r="608" ht="15.75" customHeight="1">
      <c r="D608" s="119"/>
    </row>
    <row r="609" ht="15.75" customHeight="1">
      <c r="D609" s="119"/>
    </row>
    <row r="610" ht="15.75" customHeight="1">
      <c r="D610" s="119"/>
    </row>
    <row r="611" ht="15.75" customHeight="1">
      <c r="D611" s="119"/>
    </row>
    <row r="612" ht="15.75" customHeight="1">
      <c r="D612" s="119"/>
    </row>
    <row r="613" ht="15.75" customHeight="1">
      <c r="D613" s="119"/>
    </row>
    <row r="614" ht="15.75" customHeight="1">
      <c r="D614" s="119"/>
    </row>
    <row r="615" ht="15.75" customHeight="1">
      <c r="D615" s="119"/>
    </row>
    <row r="616" ht="15.75" customHeight="1">
      <c r="D616" s="119"/>
    </row>
    <row r="617" ht="15.75" customHeight="1">
      <c r="D617" s="119"/>
    </row>
    <row r="618" ht="15.75" customHeight="1">
      <c r="D618" s="119"/>
    </row>
    <row r="619" ht="15.75" customHeight="1">
      <c r="D619" s="119"/>
    </row>
    <row r="620" ht="15.75" customHeight="1">
      <c r="D620" s="119"/>
    </row>
    <row r="621" ht="15.75" customHeight="1">
      <c r="D621" s="119"/>
    </row>
    <row r="622" ht="15.75" customHeight="1">
      <c r="D622" s="119"/>
    </row>
    <row r="623" ht="15.75" customHeight="1">
      <c r="D623" s="119"/>
    </row>
    <row r="624" ht="15.75" customHeight="1">
      <c r="D624" s="119"/>
    </row>
    <row r="625" ht="15.75" customHeight="1">
      <c r="D625" s="119"/>
    </row>
    <row r="626" ht="15.75" customHeight="1">
      <c r="D626" s="119"/>
    </row>
    <row r="627" ht="15.75" customHeight="1">
      <c r="D627" s="119"/>
    </row>
    <row r="628" ht="15.75" customHeight="1">
      <c r="D628" s="119"/>
    </row>
    <row r="629" ht="15.75" customHeight="1">
      <c r="D629" s="119"/>
    </row>
    <row r="630" ht="15.75" customHeight="1">
      <c r="D630" s="119"/>
    </row>
    <row r="631" ht="15.75" customHeight="1">
      <c r="D631" s="119"/>
    </row>
    <row r="632" ht="15.75" customHeight="1">
      <c r="D632" s="119"/>
    </row>
    <row r="633" ht="15.75" customHeight="1">
      <c r="D633" s="119"/>
    </row>
    <row r="634" ht="15.75" customHeight="1">
      <c r="D634" s="119"/>
    </row>
    <row r="635" ht="15.75" customHeight="1">
      <c r="D635" s="119"/>
    </row>
    <row r="636" ht="15.75" customHeight="1">
      <c r="D636" s="119"/>
    </row>
    <row r="637" ht="15.75" customHeight="1">
      <c r="D637" s="119"/>
    </row>
    <row r="638" ht="15.75" customHeight="1">
      <c r="D638" s="119"/>
    </row>
    <row r="639" ht="15.75" customHeight="1">
      <c r="D639" s="119"/>
    </row>
    <row r="640" ht="15.75" customHeight="1">
      <c r="D640" s="119"/>
    </row>
    <row r="641" ht="15.75" customHeight="1">
      <c r="D641" s="119"/>
    </row>
    <row r="642" ht="15.75" customHeight="1">
      <c r="D642" s="119"/>
    </row>
    <row r="643" ht="15.75" customHeight="1">
      <c r="D643" s="119"/>
    </row>
    <row r="644" ht="15.75" customHeight="1">
      <c r="D644" s="119"/>
    </row>
    <row r="645" ht="15.75" customHeight="1">
      <c r="D645" s="119"/>
    </row>
    <row r="646" ht="15.75" customHeight="1">
      <c r="D646" s="119"/>
    </row>
    <row r="647" ht="15.75" customHeight="1">
      <c r="D647" s="119"/>
    </row>
    <row r="648" ht="15.75" customHeight="1">
      <c r="D648" s="119"/>
    </row>
    <row r="649" ht="15.75" customHeight="1">
      <c r="D649" s="119"/>
    </row>
    <row r="650" ht="15.75" customHeight="1">
      <c r="D650" s="119"/>
    </row>
    <row r="651" ht="15.75" customHeight="1">
      <c r="D651" s="119"/>
    </row>
    <row r="652" ht="15.75" customHeight="1">
      <c r="D652" s="119"/>
    </row>
    <row r="653" ht="15.75" customHeight="1">
      <c r="D653" s="119"/>
    </row>
    <row r="654" ht="15.75" customHeight="1">
      <c r="D654" s="119"/>
    </row>
    <row r="655" ht="15.75" customHeight="1">
      <c r="D655" s="119"/>
    </row>
    <row r="656" ht="15.75" customHeight="1">
      <c r="D656" s="119"/>
    </row>
    <row r="657" ht="15.75" customHeight="1">
      <c r="D657" s="119"/>
    </row>
    <row r="658" ht="15.75" customHeight="1">
      <c r="D658" s="119"/>
    </row>
    <row r="659" ht="15.75" customHeight="1">
      <c r="D659" s="119"/>
    </row>
    <row r="660" ht="15.75" customHeight="1">
      <c r="D660" s="119"/>
    </row>
    <row r="661" ht="15.75" customHeight="1">
      <c r="D661" s="119"/>
    </row>
    <row r="662" ht="15.75" customHeight="1">
      <c r="D662" s="119"/>
    </row>
    <row r="663" ht="15.75" customHeight="1">
      <c r="D663" s="119"/>
    </row>
    <row r="664" ht="15.75" customHeight="1">
      <c r="D664" s="119"/>
    </row>
    <row r="665" ht="15.75" customHeight="1">
      <c r="D665" s="119"/>
    </row>
    <row r="666" ht="15.75" customHeight="1">
      <c r="D666" s="119"/>
    </row>
    <row r="667" ht="15.75" customHeight="1">
      <c r="D667" s="119"/>
    </row>
    <row r="668" ht="15.75" customHeight="1">
      <c r="D668" s="119"/>
    </row>
    <row r="669" ht="15.75" customHeight="1">
      <c r="D669" s="119"/>
    </row>
    <row r="670" ht="15.75" customHeight="1">
      <c r="D670" s="119"/>
    </row>
    <row r="671" ht="15.75" customHeight="1">
      <c r="D671" s="119"/>
    </row>
    <row r="672" ht="15.75" customHeight="1">
      <c r="D672" s="119"/>
    </row>
    <row r="673" ht="15.75" customHeight="1">
      <c r="D673" s="119"/>
    </row>
    <row r="674" ht="15.75" customHeight="1">
      <c r="D674" s="119"/>
    </row>
    <row r="675" ht="15.75" customHeight="1">
      <c r="D675" s="119"/>
    </row>
    <row r="676" ht="15.75" customHeight="1">
      <c r="D676" s="119"/>
    </row>
    <row r="677" ht="15.75" customHeight="1">
      <c r="D677" s="119"/>
    </row>
    <row r="678" ht="15.75" customHeight="1">
      <c r="D678" s="119"/>
    </row>
    <row r="679" ht="15.75" customHeight="1">
      <c r="D679" s="119"/>
    </row>
    <row r="680" ht="15.75" customHeight="1">
      <c r="D680" s="119"/>
    </row>
    <row r="681" ht="15.75" customHeight="1">
      <c r="D681" s="119"/>
    </row>
    <row r="682" ht="15.75" customHeight="1">
      <c r="D682" s="119"/>
    </row>
    <row r="683" ht="15.75" customHeight="1">
      <c r="D683" s="119"/>
    </row>
    <row r="684" ht="15.75" customHeight="1">
      <c r="D684" s="119"/>
    </row>
    <row r="685" ht="15.75" customHeight="1">
      <c r="D685" s="119"/>
    </row>
    <row r="686" ht="15.75" customHeight="1">
      <c r="D686" s="119"/>
    </row>
    <row r="687" ht="15.75" customHeight="1">
      <c r="D687" s="119"/>
    </row>
    <row r="688" ht="15.75" customHeight="1">
      <c r="D688" s="119"/>
    </row>
    <row r="689" ht="15.75" customHeight="1">
      <c r="D689" s="119"/>
    </row>
    <row r="690" ht="15.75" customHeight="1">
      <c r="D690" s="119"/>
    </row>
    <row r="691" ht="15.75" customHeight="1">
      <c r="D691" s="119"/>
    </row>
    <row r="692" ht="15.75" customHeight="1">
      <c r="D692" s="119"/>
    </row>
    <row r="693" ht="15.75" customHeight="1">
      <c r="D693" s="119"/>
    </row>
    <row r="694" ht="15.75" customHeight="1">
      <c r="D694" s="119"/>
    </row>
    <row r="695" ht="15.75" customHeight="1">
      <c r="D695" s="119"/>
    </row>
    <row r="696" ht="15.75" customHeight="1">
      <c r="D696" s="119"/>
    </row>
    <row r="697" ht="15.75" customHeight="1">
      <c r="D697" s="119"/>
    </row>
    <row r="698" ht="15.75" customHeight="1">
      <c r="D698" s="119"/>
    </row>
    <row r="699" ht="15.75" customHeight="1">
      <c r="D699" s="119"/>
    </row>
    <row r="700" ht="15.75" customHeight="1">
      <c r="D700" s="119"/>
    </row>
    <row r="701" ht="15.75" customHeight="1">
      <c r="D701" s="119"/>
    </row>
    <row r="702" ht="15.75" customHeight="1">
      <c r="D702" s="119"/>
    </row>
    <row r="703" ht="15.75" customHeight="1">
      <c r="D703" s="119"/>
    </row>
    <row r="704" ht="15.75" customHeight="1">
      <c r="D704" s="119"/>
    </row>
    <row r="705" ht="15.75" customHeight="1">
      <c r="D705" s="119"/>
    </row>
    <row r="706" ht="15.75" customHeight="1">
      <c r="D706" s="119"/>
    </row>
    <row r="707" ht="15.75" customHeight="1">
      <c r="D707" s="119"/>
    </row>
    <row r="708" ht="15.75" customHeight="1">
      <c r="D708" s="119"/>
    </row>
    <row r="709" ht="15.75" customHeight="1">
      <c r="D709" s="119"/>
    </row>
    <row r="710" ht="15.75" customHeight="1">
      <c r="D710" s="119"/>
    </row>
    <row r="711" ht="15.75" customHeight="1">
      <c r="D711" s="119"/>
    </row>
    <row r="712" ht="15.75" customHeight="1">
      <c r="D712" s="119"/>
    </row>
    <row r="713" ht="15.75" customHeight="1">
      <c r="D713" s="119"/>
    </row>
    <row r="714" ht="15.75" customHeight="1">
      <c r="D714" s="119"/>
    </row>
    <row r="715" ht="15.75" customHeight="1">
      <c r="D715" s="119"/>
    </row>
    <row r="716" ht="15.75" customHeight="1">
      <c r="D716" s="119"/>
    </row>
    <row r="717" ht="15.75" customHeight="1">
      <c r="D717" s="119"/>
    </row>
    <row r="718" ht="15.75" customHeight="1">
      <c r="D718" s="119"/>
    </row>
    <row r="719" ht="15.75" customHeight="1">
      <c r="D719" s="119"/>
    </row>
    <row r="720" ht="15.75" customHeight="1">
      <c r="D720" s="119"/>
    </row>
    <row r="721" ht="15.75" customHeight="1">
      <c r="D721" s="119"/>
    </row>
    <row r="722" ht="15.75" customHeight="1">
      <c r="D722" s="119"/>
    </row>
    <row r="723" ht="15.75" customHeight="1">
      <c r="D723" s="119"/>
    </row>
    <row r="724" ht="15.75" customHeight="1">
      <c r="D724" s="119"/>
    </row>
    <row r="725" ht="15.75" customHeight="1">
      <c r="D725" s="119"/>
    </row>
    <row r="726" ht="15.75" customHeight="1">
      <c r="D726" s="119"/>
    </row>
    <row r="727" ht="15.75" customHeight="1">
      <c r="D727" s="119"/>
    </row>
    <row r="728" ht="15.75" customHeight="1">
      <c r="D728" s="119"/>
    </row>
    <row r="729" ht="15.75" customHeight="1">
      <c r="D729" s="119"/>
    </row>
    <row r="730" ht="15.75" customHeight="1">
      <c r="D730" s="119"/>
    </row>
    <row r="731" ht="15.75" customHeight="1">
      <c r="D731" s="119"/>
    </row>
    <row r="732" ht="15.75" customHeight="1">
      <c r="D732" s="119"/>
    </row>
    <row r="733" ht="15.75" customHeight="1">
      <c r="D733" s="119"/>
    </row>
    <row r="734" ht="15.75" customHeight="1">
      <c r="D734" s="119"/>
    </row>
    <row r="735" ht="15.75" customHeight="1">
      <c r="D735" s="119"/>
    </row>
    <row r="736" ht="15.75" customHeight="1">
      <c r="D736" s="119"/>
    </row>
    <row r="737" ht="15.75" customHeight="1">
      <c r="D737" s="119"/>
    </row>
    <row r="738" ht="15.75" customHeight="1">
      <c r="D738" s="119"/>
    </row>
    <row r="739" ht="15.75" customHeight="1">
      <c r="D739" s="119"/>
    </row>
    <row r="740" ht="15.75" customHeight="1">
      <c r="D740" s="119"/>
    </row>
    <row r="741" ht="15.75" customHeight="1">
      <c r="D741" s="119"/>
    </row>
    <row r="742" ht="15.75" customHeight="1">
      <c r="D742" s="119"/>
    </row>
    <row r="743" ht="15.75" customHeight="1">
      <c r="D743" s="119"/>
    </row>
    <row r="744" ht="15.75" customHeight="1">
      <c r="D744" s="119"/>
    </row>
    <row r="745" ht="15.75" customHeight="1">
      <c r="D745" s="119"/>
    </row>
    <row r="746" ht="15.75" customHeight="1">
      <c r="D746" s="119"/>
    </row>
    <row r="747" ht="15.75" customHeight="1">
      <c r="D747" s="119"/>
    </row>
    <row r="748" ht="15.75" customHeight="1">
      <c r="D748" s="119"/>
    </row>
    <row r="749" ht="15.75" customHeight="1">
      <c r="D749" s="119"/>
    </row>
    <row r="750" ht="15.75" customHeight="1">
      <c r="D750" s="119"/>
    </row>
    <row r="751" ht="15.75" customHeight="1">
      <c r="D751" s="119"/>
    </row>
    <row r="752" ht="15.75" customHeight="1">
      <c r="D752" s="119"/>
    </row>
    <row r="753" ht="15.75" customHeight="1">
      <c r="D753" s="119"/>
    </row>
    <row r="754" ht="15.75" customHeight="1">
      <c r="D754" s="119"/>
    </row>
    <row r="755" ht="15.75" customHeight="1">
      <c r="D755" s="119"/>
    </row>
    <row r="756" ht="15.75" customHeight="1">
      <c r="D756" s="119"/>
    </row>
    <row r="757" ht="15.75" customHeight="1">
      <c r="D757" s="119"/>
    </row>
    <row r="758" ht="15.75" customHeight="1">
      <c r="D758" s="119"/>
    </row>
    <row r="759" ht="15.75" customHeight="1">
      <c r="D759" s="119"/>
    </row>
    <row r="760" ht="15.75" customHeight="1">
      <c r="D760" s="119"/>
    </row>
    <row r="761" ht="15.75" customHeight="1">
      <c r="D761" s="119"/>
    </row>
    <row r="762" ht="15.75" customHeight="1">
      <c r="D762" s="119"/>
    </row>
    <row r="763" ht="15.75" customHeight="1">
      <c r="D763" s="119"/>
    </row>
    <row r="764" ht="15.75" customHeight="1">
      <c r="D764" s="119"/>
    </row>
    <row r="765" ht="15.75" customHeight="1">
      <c r="D765" s="119"/>
    </row>
    <row r="766" ht="15.75" customHeight="1">
      <c r="D766" s="119"/>
    </row>
    <row r="767" ht="15.75" customHeight="1">
      <c r="D767" s="119"/>
    </row>
    <row r="768" ht="15.75" customHeight="1">
      <c r="D768" s="119"/>
    </row>
    <row r="769" ht="15.75" customHeight="1">
      <c r="D769" s="119"/>
    </row>
    <row r="770" ht="15.75" customHeight="1">
      <c r="D770" s="119"/>
    </row>
    <row r="771" ht="15.75" customHeight="1">
      <c r="D771" s="119"/>
    </row>
    <row r="772" ht="15.75" customHeight="1">
      <c r="D772" s="119"/>
    </row>
    <row r="773" ht="15.75" customHeight="1">
      <c r="D773" s="119"/>
    </row>
    <row r="774" ht="15.75" customHeight="1">
      <c r="D774" s="119"/>
    </row>
    <row r="775" ht="15.75" customHeight="1">
      <c r="D775" s="119"/>
    </row>
    <row r="776" ht="15.75" customHeight="1">
      <c r="D776" s="119"/>
    </row>
    <row r="777" ht="15.75" customHeight="1">
      <c r="D777" s="119"/>
    </row>
    <row r="778" ht="15.75" customHeight="1">
      <c r="D778" s="119"/>
    </row>
    <row r="779" ht="15.75" customHeight="1">
      <c r="D779" s="119"/>
    </row>
    <row r="780" ht="15.75" customHeight="1">
      <c r="D780" s="119"/>
    </row>
    <row r="781" ht="15.75" customHeight="1">
      <c r="D781" s="119"/>
    </row>
    <row r="782" ht="15.75" customHeight="1">
      <c r="D782" s="119"/>
    </row>
    <row r="783" ht="15.75" customHeight="1">
      <c r="D783" s="119"/>
    </row>
    <row r="784" ht="15.75" customHeight="1">
      <c r="D784" s="119"/>
    </row>
    <row r="785" ht="15.75" customHeight="1">
      <c r="D785" s="119"/>
    </row>
    <row r="786" ht="15.75" customHeight="1">
      <c r="D786" s="119"/>
    </row>
    <row r="787" ht="15.75" customHeight="1">
      <c r="D787" s="119"/>
    </row>
    <row r="788" ht="15.75" customHeight="1">
      <c r="D788" s="119"/>
    </row>
    <row r="789" ht="15.75" customHeight="1">
      <c r="D789" s="119"/>
    </row>
    <row r="790" ht="15.75" customHeight="1">
      <c r="D790" s="119"/>
    </row>
    <row r="791" ht="15.75" customHeight="1">
      <c r="D791" s="119"/>
    </row>
    <row r="792" ht="15.75" customHeight="1">
      <c r="D792" s="119"/>
    </row>
    <row r="793" ht="15.75" customHeight="1">
      <c r="D793" s="119"/>
    </row>
    <row r="794" ht="15.75" customHeight="1">
      <c r="D794" s="119"/>
    </row>
    <row r="795" ht="15.75" customHeight="1">
      <c r="D795" s="119"/>
    </row>
    <row r="796" ht="15.75" customHeight="1">
      <c r="D796" s="119"/>
    </row>
    <row r="797" ht="15.75" customHeight="1">
      <c r="D797" s="119"/>
    </row>
    <row r="798" ht="15.75" customHeight="1">
      <c r="D798" s="119"/>
    </row>
    <row r="799" ht="15.75" customHeight="1">
      <c r="D799" s="119"/>
    </row>
    <row r="800" ht="15.75" customHeight="1">
      <c r="D800" s="119"/>
    </row>
    <row r="801" ht="15.75" customHeight="1">
      <c r="D801" s="119"/>
    </row>
    <row r="802" ht="15.75" customHeight="1">
      <c r="D802" s="119"/>
    </row>
    <row r="803" ht="15.75" customHeight="1">
      <c r="D803" s="119"/>
    </row>
    <row r="804" ht="15.75" customHeight="1">
      <c r="D804" s="119"/>
    </row>
    <row r="805" ht="15.75" customHeight="1">
      <c r="D805" s="119"/>
    </row>
    <row r="806" ht="15.75" customHeight="1">
      <c r="D806" s="119"/>
    </row>
    <row r="807" ht="15.75" customHeight="1">
      <c r="D807" s="119"/>
    </row>
    <row r="808" ht="15.75" customHeight="1">
      <c r="D808" s="119"/>
    </row>
    <row r="809" ht="15.75" customHeight="1">
      <c r="D809" s="119"/>
    </row>
    <row r="810" ht="15.75" customHeight="1">
      <c r="D810" s="119"/>
    </row>
    <row r="811" ht="15.75" customHeight="1">
      <c r="D811" s="119"/>
    </row>
    <row r="812" ht="15.75" customHeight="1">
      <c r="D812" s="119"/>
    </row>
    <row r="813" ht="15.75" customHeight="1">
      <c r="D813" s="119"/>
    </row>
    <row r="814" ht="15.75" customHeight="1">
      <c r="D814" s="119"/>
    </row>
    <row r="815" ht="15.75" customHeight="1">
      <c r="D815" s="119"/>
    </row>
    <row r="816" ht="15.75" customHeight="1">
      <c r="D816" s="119"/>
    </row>
    <row r="817" ht="15.75" customHeight="1">
      <c r="D817" s="119"/>
    </row>
    <row r="818" ht="15.75" customHeight="1">
      <c r="D818" s="119"/>
    </row>
    <row r="819" ht="15.75" customHeight="1">
      <c r="D819" s="119"/>
    </row>
    <row r="820" ht="15.75" customHeight="1">
      <c r="D820" s="119"/>
    </row>
    <row r="821" ht="15.75" customHeight="1">
      <c r="D821" s="119"/>
    </row>
    <row r="822" ht="15.75" customHeight="1">
      <c r="D822" s="119"/>
    </row>
    <row r="823" ht="15.75" customHeight="1">
      <c r="D823" s="119"/>
    </row>
    <row r="824" ht="15.75" customHeight="1">
      <c r="D824" s="119"/>
    </row>
    <row r="825" ht="15.75" customHeight="1">
      <c r="D825" s="119"/>
    </row>
    <row r="826" ht="15.75" customHeight="1">
      <c r="D826" s="119"/>
    </row>
    <row r="827" ht="15.75" customHeight="1">
      <c r="D827" s="119"/>
    </row>
    <row r="828" ht="15.75" customHeight="1">
      <c r="D828" s="119"/>
    </row>
    <row r="829" ht="15.75" customHeight="1">
      <c r="D829" s="119"/>
    </row>
    <row r="830" ht="15.75" customHeight="1">
      <c r="D830" s="119"/>
    </row>
    <row r="831" ht="15.75" customHeight="1">
      <c r="D831" s="119"/>
    </row>
    <row r="832" ht="15.75" customHeight="1">
      <c r="D832" s="119"/>
    </row>
    <row r="833" ht="15.75" customHeight="1">
      <c r="D833" s="119"/>
    </row>
    <row r="834" ht="15.75" customHeight="1">
      <c r="D834" s="119"/>
    </row>
    <row r="835" ht="15.75" customHeight="1">
      <c r="D835" s="119"/>
    </row>
    <row r="836" ht="15.75" customHeight="1">
      <c r="D836" s="119"/>
    </row>
    <row r="837" ht="15.75" customHeight="1">
      <c r="D837" s="119"/>
    </row>
    <row r="838" ht="15.75" customHeight="1">
      <c r="D838" s="119"/>
    </row>
    <row r="839" ht="15.75" customHeight="1">
      <c r="D839" s="119"/>
    </row>
    <row r="840" ht="15.75" customHeight="1">
      <c r="D840" s="119"/>
    </row>
    <row r="841" ht="15.75" customHeight="1">
      <c r="D841" s="119"/>
    </row>
    <row r="842" ht="15.75" customHeight="1">
      <c r="D842" s="119"/>
    </row>
    <row r="843" ht="15.75" customHeight="1">
      <c r="D843" s="119"/>
    </row>
    <row r="844" ht="15.75" customHeight="1">
      <c r="D844" s="119"/>
    </row>
    <row r="845" ht="15.75" customHeight="1">
      <c r="D845" s="119"/>
    </row>
    <row r="846" ht="15.75" customHeight="1">
      <c r="D846" s="119"/>
    </row>
    <row r="847" ht="15.75" customHeight="1">
      <c r="D847" s="119"/>
    </row>
    <row r="848" ht="15.75" customHeight="1">
      <c r="D848" s="119"/>
    </row>
    <row r="849" ht="15.75" customHeight="1">
      <c r="D849" s="119"/>
    </row>
    <row r="850" ht="15.75" customHeight="1">
      <c r="D850" s="119"/>
    </row>
    <row r="851" ht="15.75" customHeight="1">
      <c r="D851" s="119"/>
    </row>
    <row r="852" ht="15.75" customHeight="1">
      <c r="D852" s="119"/>
    </row>
    <row r="853" ht="15.75" customHeight="1">
      <c r="D853" s="119"/>
    </row>
    <row r="854" ht="15.75" customHeight="1">
      <c r="D854" s="119"/>
    </row>
    <row r="855" ht="15.75" customHeight="1">
      <c r="D855" s="119"/>
    </row>
    <row r="856" ht="15.75" customHeight="1">
      <c r="D856" s="119"/>
    </row>
    <row r="857" ht="15.75" customHeight="1">
      <c r="D857" s="119"/>
    </row>
    <row r="858" ht="15.75" customHeight="1">
      <c r="D858" s="119"/>
    </row>
    <row r="859" ht="15.75" customHeight="1">
      <c r="D859" s="119"/>
    </row>
    <row r="860" ht="15.75" customHeight="1">
      <c r="D860" s="119"/>
    </row>
    <row r="861" ht="15.75" customHeight="1">
      <c r="D861" s="119"/>
    </row>
    <row r="862" ht="15.75" customHeight="1">
      <c r="D862" s="119"/>
    </row>
    <row r="863" ht="15.75" customHeight="1">
      <c r="D863" s="119"/>
    </row>
    <row r="864" ht="15.75" customHeight="1">
      <c r="D864" s="119"/>
    </row>
    <row r="865" ht="15.75" customHeight="1">
      <c r="D865" s="119"/>
    </row>
    <row r="866" ht="15.75" customHeight="1">
      <c r="D866" s="119"/>
    </row>
    <row r="867" ht="15.75" customHeight="1">
      <c r="D867" s="119"/>
    </row>
    <row r="868" ht="15.75" customHeight="1">
      <c r="D868" s="119"/>
    </row>
    <row r="869" ht="15.75" customHeight="1">
      <c r="D869" s="119"/>
    </row>
    <row r="870" ht="15.75" customHeight="1">
      <c r="D870" s="119"/>
    </row>
    <row r="871" ht="15.75" customHeight="1">
      <c r="D871" s="119"/>
    </row>
    <row r="872" ht="15.75" customHeight="1">
      <c r="D872" s="119"/>
    </row>
    <row r="873" ht="15.75" customHeight="1">
      <c r="D873" s="119"/>
    </row>
    <row r="874" ht="15.75" customHeight="1">
      <c r="D874" s="119"/>
    </row>
    <row r="875" ht="15.75" customHeight="1">
      <c r="D875" s="119"/>
    </row>
    <row r="876" ht="15.75" customHeight="1">
      <c r="D876" s="119"/>
    </row>
    <row r="877" ht="15.75" customHeight="1">
      <c r="D877" s="119"/>
    </row>
    <row r="878" ht="15.75" customHeight="1">
      <c r="D878" s="119"/>
    </row>
    <row r="879" ht="15.75" customHeight="1">
      <c r="D879" s="119"/>
    </row>
    <row r="880" ht="15.75" customHeight="1">
      <c r="D880" s="119"/>
    </row>
    <row r="881" ht="15.75" customHeight="1">
      <c r="D881" s="119"/>
    </row>
    <row r="882" ht="15.75" customHeight="1">
      <c r="D882" s="119"/>
    </row>
    <row r="883" ht="15.75" customHeight="1">
      <c r="D883" s="119"/>
    </row>
    <row r="884" ht="15.75" customHeight="1">
      <c r="D884" s="119"/>
    </row>
    <row r="885" ht="15.75" customHeight="1">
      <c r="D885" s="119"/>
    </row>
    <row r="886" ht="15.75" customHeight="1">
      <c r="D886" s="119"/>
    </row>
    <row r="887" ht="15.75" customHeight="1">
      <c r="D887" s="119"/>
    </row>
    <row r="888" ht="15.75" customHeight="1">
      <c r="D888" s="119"/>
    </row>
    <row r="889" ht="15.75" customHeight="1">
      <c r="D889" s="119"/>
    </row>
    <row r="890" ht="15.75" customHeight="1">
      <c r="D890" s="119"/>
    </row>
    <row r="891" ht="15.75" customHeight="1">
      <c r="D891" s="119"/>
    </row>
    <row r="892" ht="15.75" customHeight="1">
      <c r="D892" s="119"/>
    </row>
    <row r="893" ht="15.75" customHeight="1">
      <c r="D893" s="119"/>
    </row>
    <row r="894" ht="15.75" customHeight="1">
      <c r="D894" s="119"/>
    </row>
    <row r="895" ht="15.75" customHeight="1">
      <c r="D895" s="119"/>
    </row>
    <row r="896" ht="15.75" customHeight="1">
      <c r="D896" s="119"/>
    </row>
    <row r="897" ht="15.75" customHeight="1">
      <c r="D897" s="119"/>
    </row>
    <row r="898" ht="15.75" customHeight="1">
      <c r="D898" s="119"/>
    </row>
    <row r="899" ht="15.75" customHeight="1">
      <c r="D899" s="119"/>
    </row>
    <row r="900" ht="15.75" customHeight="1">
      <c r="D900" s="119"/>
    </row>
    <row r="901" ht="15.75" customHeight="1">
      <c r="D901" s="119"/>
    </row>
    <row r="902" ht="15.75" customHeight="1">
      <c r="D902" s="119"/>
    </row>
    <row r="903" ht="15.75" customHeight="1">
      <c r="D903" s="119"/>
    </row>
    <row r="904" ht="15.75" customHeight="1">
      <c r="D904" s="119"/>
    </row>
    <row r="905" ht="15.75" customHeight="1">
      <c r="D905" s="119"/>
    </row>
    <row r="906" ht="15.75" customHeight="1">
      <c r="D906" s="119"/>
    </row>
    <row r="907" ht="15.75" customHeight="1">
      <c r="D907" s="119"/>
    </row>
    <row r="908" ht="15.75" customHeight="1">
      <c r="D908" s="119"/>
    </row>
    <row r="909" ht="15.75" customHeight="1">
      <c r="D909" s="119"/>
    </row>
    <row r="910" ht="15.75" customHeight="1">
      <c r="D910" s="119"/>
    </row>
    <row r="911" ht="15.75" customHeight="1">
      <c r="D911" s="119"/>
    </row>
    <row r="912" ht="15.75" customHeight="1">
      <c r="D912" s="119"/>
    </row>
    <row r="913" ht="15.75" customHeight="1">
      <c r="D913" s="119"/>
    </row>
    <row r="914" ht="15.75" customHeight="1">
      <c r="D914" s="119"/>
    </row>
    <row r="915" ht="15.75" customHeight="1">
      <c r="D915" s="119"/>
    </row>
    <row r="916" ht="15.75" customHeight="1">
      <c r="D916" s="119"/>
    </row>
    <row r="917" ht="15.75" customHeight="1">
      <c r="D917" s="119"/>
    </row>
    <row r="918" ht="15.75" customHeight="1">
      <c r="D918" s="119"/>
    </row>
    <row r="919" ht="15.75" customHeight="1">
      <c r="D919" s="119"/>
    </row>
    <row r="920" ht="15.75" customHeight="1">
      <c r="D920" s="119"/>
    </row>
    <row r="921" ht="15.75" customHeight="1">
      <c r="D921" s="119"/>
    </row>
    <row r="922" ht="15.75" customHeight="1">
      <c r="D922" s="119"/>
    </row>
    <row r="923" ht="15.75" customHeight="1">
      <c r="D923" s="119"/>
    </row>
    <row r="924" ht="15.75" customHeight="1">
      <c r="D924" s="119"/>
    </row>
    <row r="925" ht="15.75" customHeight="1">
      <c r="D925" s="119"/>
    </row>
    <row r="926" ht="15.75" customHeight="1">
      <c r="D926" s="119"/>
    </row>
    <row r="927" ht="15.75" customHeight="1">
      <c r="D927" s="119"/>
    </row>
    <row r="928" ht="15.75" customHeight="1">
      <c r="D928" s="119"/>
    </row>
    <row r="929" ht="15.75" customHeight="1">
      <c r="D929" s="119"/>
    </row>
    <row r="930" ht="15.75" customHeight="1">
      <c r="D930" s="119"/>
    </row>
    <row r="931" ht="15.75" customHeight="1">
      <c r="D931" s="119"/>
    </row>
    <row r="932" ht="15.75" customHeight="1">
      <c r="D932" s="119"/>
    </row>
    <row r="933" ht="15.75" customHeight="1">
      <c r="D933" s="119"/>
    </row>
    <row r="934" ht="15.75" customHeight="1">
      <c r="D934" s="119"/>
    </row>
    <row r="935" ht="15.75" customHeight="1">
      <c r="D935" s="119"/>
    </row>
    <row r="936" ht="15.75" customHeight="1">
      <c r="D936" s="119"/>
    </row>
    <row r="937" ht="15.75" customHeight="1">
      <c r="D937" s="119"/>
    </row>
    <row r="938" ht="15.75" customHeight="1">
      <c r="D938" s="119"/>
    </row>
    <row r="939" ht="15.75" customHeight="1">
      <c r="D939" s="119"/>
    </row>
    <row r="940" ht="15.75" customHeight="1">
      <c r="D940" s="119"/>
    </row>
    <row r="941" ht="15.75" customHeight="1">
      <c r="D941" s="119"/>
    </row>
    <row r="942" ht="15.75" customHeight="1">
      <c r="D942" s="119"/>
    </row>
    <row r="943" ht="15.75" customHeight="1">
      <c r="D943" s="119"/>
    </row>
    <row r="944" ht="15.75" customHeight="1">
      <c r="D944" s="119"/>
    </row>
    <row r="945" ht="15.75" customHeight="1">
      <c r="D945" s="119"/>
    </row>
    <row r="946" ht="15.75" customHeight="1">
      <c r="D946" s="119"/>
    </row>
    <row r="947" ht="15.75" customHeight="1">
      <c r="D947" s="119"/>
    </row>
    <row r="948" ht="15.75" customHeight="1">
      <c r="D948" s="119"/>
    </row>
    <row r="949" ht="15.75" customHeight="1">
      <c r="D949" s="119"/>
    </row>
    <row r="950" ht="15.75" customHeight="1">
      <c r="D950" s="119"/>
    </row>
    <row r="951" ht="15.75" customHeight="1">
      <c r="D951" s="119"/>
    </row>
    <row r="952" ht="15.75" customHeight="1">
      <c r="D952" s="119"/>
    </row>
    <row r="953" ht="15.75" customHeight="1">
      <c r="D953" s="119"/>
    </row>
    <row r="954" ht="15.75" customHeight="1">
      <c r="D954" s="119"/>
    </row>
    <row r="955" ht="15.75" customHeight="1">
      <c r="D955" s="119"/>
    </row>
    <row r="956" ht="15.75" customHeight="1">
      <c r="D956" s="119"/>
    </row>
    <row r="957" ht="15.75" customHeight="1">
      <c r="D957" s="119"/>
    </row>
    <row r="958" ht="15.75" customHeight="1">
      <c r="D958" s="119"/>
    </row>
    <row r="959" ht="15.75" customHeight="1">
      <c r="D959" s="119"/>
    </row>
    <row r="960" ht="15.75" customHeight="1">
      <c r="D960" s="119"/>
    </row>
    <row r="961" ht="15.75" customHeight="1">
      <c r="D961" s="119"/>
    </row>
    <row r="962" ht="15.75" customHeight="1">
      <c r="D962" s="119"/>
    </row>
    <row r="963" ht="15.75" customHeight="1">
      <c r="D963" s="119"/>
    </row>
    <row r="964" ht="15.75" customHeight="1">
      <c r="D964" s="119"/>
    </row>
    <row r="965" ht="15.75" customHeight="1">
      <c r="D965" s="119"/>
    </row>
    <row r="966" ht="15.75" customHeight="1">
      <c r="D966" s="119"/>
    </row>
    <row r="967" ht="15.75" customHeight="1">
      <c r="D967" s="119"/>
    </row>
    <row r="968" ht="15.75" customHeight="1">
      <c r="D968" s="119"/>
    </row>
    <row r="969" ht="15.75" customHeight="1">
      <c r="D969" s="119"/>
    </row>
    <row r="970" ht="15.75" customHeight="1">
      <c r="D970" s="119"/>
    </row>
    <row r="971" ht="15.75" customHeight="1">
      <c r="D971" s="119"/>
    </row>
    <row r="972" ht="15.75" customHeight="1">
      <c r="D972" s="119"/>
    </row>
    <row r="973" ht="15.75" customHeight="1">
      <c r="D973" s="119"/>
    </row>
    <row r="974" ht="15.75" customHeight="1">
      <c r="D974" s="119"/>
    </row>
    <row r="975" ht="15.75" customHeight="1">
      <c r="D975" s="119"/>
    </row>
    <row r="976" ht="15.75" customHeight="1">
      <c r="D976" s="119"/>
    </row>
    <row r="977" ht="15.75" customHeight="1">
      <c r="D977" s="119"/>
    </row>
    <row r="978" ht="15.75" customHeight="1">
      <c r="D978" s="119"/>
    </row>
    <row r="979" ht="15.75" customHeight="1">
      <c r="D979" s="119"/>
    </row>
    <row r="980" ht="15.75" customHeight="1">
      <c r="D980" s="119"/>
    </row>
    <row r="981" ht="15.75" customHeight="1">
      <c r="D981" s="119"/>
    </row>
    <row r="982" ht="15.75" customHeight="1">
      <c r="D982" s="119"/>
    </row>
    <row r="983" ht="15.75" customHeight="1">
      <c r="D983" s="119"/>
    </row>
    <row r="984" ht="15.75" customHeight="1">
      <c r="D984" s="119"/>
    </row>
    <row r="985" ht="15.75" customHeight="1">
      <c r="D985" s="119"/>
    </row>
    <row r="986" ht="15.75" customHeight="1">
      <c r="D986" s="119"/>
    </row>
    <row r="987" ht="15.75" customHeight="1">
      <c r="D987" s="119"/>
    </row>
    <row r="988" ht="15.75" customHeight="1">
      <c r="D988" s="119"/>
    </row>
    <row r="989" ht="15.75" customHeight="1">
      <c r="D989" s="119"/>
    </row>
    <row r="990" ht="15.75" customHeight="1">
      <c r="D990" s="119"/>
    </row>
    <row r="991" ht="15.75" customHeight="1">
      <c r="D991" s="119"/>
    </row>
    <row r="992" ht="15.75" customHeight="1">
      <c r="D992" s="119"/>
    </row>
    <row r="993" ht="15.75" customHeight="1">
      <c r="D993" s="119"/>
    </row>
    <row r="994" ht="15.75" customHeight="1">
      <c r="D994" s="119"/>
    </row>
    <row r="995" ht="15.75" customHeight="1">
      <c r="D995" s="119"/>
    </row>
    <row r="996" ht="15.75" customHeight="1">
      <c r="D996" s="119"/>
    </row>
    <row r="997" ht="15.75" customHeight="1">
      <c r="D997" s="119"/>
    </row>
    <row r="998" ht="15.75" customHeight="1">
      <c r="D998" s="119"/>
    </row>
  </sheetData>
  <mergeCells count="7">
    <mergeCell ref="A21:C21"/>
    <mergeCell ref="A12:C12"/>
    <mergeCell ref="F12:H12"/>
    <mergeCell ref="A5:C5"/>
    <mergeCell ref="F5:H5"/>
    <mergeCell ref="C2:D2"/>
    <mergeCell ref="F21:H21"/>
  </mergeCell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4.43" defaultRowHeight="15.0"/>
  <cols>
    <col customWidth="1" min="1" max="26" width="14.43"/>
  </cols>
  <sheetData>
    <row r="1" ht="15.75" customHeight="1">
      <c r="A1" s="1" t="s">
        <v>0</v>
      </c>
      <c r="B1" s="1"/>
      <c r="C1" s="1"/>
      <c r="D1" s="1"/>
      <c r="E1" s="1"/>
      <c r="F1" s="1"/>
      <c r="G1" s="1"/>
      <c r="H1" s="5"/>
      <c r="I1" s="5"/>
      <c r="J1" s="1"/>
      <c r="K1" s="5"/>
      <c r="L1" s="5"/>
      <c r="M1" s="5"/>
      <c r="N1" s="5"/>
      <c r="O1" s="5"/>
      <c r="P1" s="5"/>
      <c r="Q1" s="7"/>
      <c r="R1" s="5"/>
      <c r="S1" s="5"/>
      <c r="T1" s="5"/>
      <c r="U1" s="5"/>
      <c r="V1" s="5"/>
      <c r="W1" s="5"/>
      <c r="X1" s="4"/>
      <c r="Y1" s="4"/>
      <c r="Z1" s="4"/>
    </row>
    <row r="2" ht="15.75" customHeight="1">
      <c r="A2" s="9"/>
      <c r="B2" s="10"/>
      <c r="C2" s="10"/>
      <c r="E2" s="10"/>
      <c r="F2" s="10"/>
      <c r="G2" s="10"/>
      <c r="H2" s="10"/>
      <c r="I2" s="10"/>
      <c r="J2" s="9"/>
      <c r="K2" s="10"/>
      <c r="L2" s="10"/>
      <c r="M2" s="10"/>
      <c r="N2" s="4"/>
      <c r="O2" s="4"/>
      <c r="P2" s="4"/>
      <c r="Q2" s="12"/>
      <c r="R2" s="4"/>
      <c r="S2" s="4"/>
      <c r="T2" s="4"/>
      <c r="U2" s="4"/>
      <c r="V2" s="4"/>
      <c r="W2" s="4"/>
      <c r="X2" s="4"/>
      <c r="Y2" s="4"/>
      <c r="Z2" s="4"/>
    </row>
    <row r="3" ht="15.75" customHeight="1">
      <c r="A3" s="6" t="s">
        <v>1</v>
      </c>
      <c r="B3" s="6"/>
      <c r="C3" s="6"/>
      <c r="D3" s="6"/>
      <c r="E3" s="13"/>
      <c r="F3" s="6"/>
      <c r="G3" s="6"/>
      <c r="H3" s="10"/>
      <c r="I3" s="10"/>
      <c r="J3" s="6" t="s">
        <v>2</v>
      </c>
      <c r="K3" s="10"/>
      <c r="L3" s="10"/>
      <c r="M3" s="10"/>
      <c r="N3" s="4"/>
      <c r="O3" s="4"/>
      <c r="P3" s="4"/>
      <c r="Q3" s="12"/>
      <c r="R3" s="4"/>
      <c r="S3" s="4"/>
      <c r="T3" s="4"/>
      <c r="U3" s="4"/>
      <c r="V3" s="4"/>
      <c r="W3" s="4"/>
      <c r="X3" s="4"/>
      <c r="Y3" s="4"/>
      <c r="Z3" s="4"/>
    </row>
    <row r="4" ht="15.75" customHeight="1">
      <c r="A4" s="6"/>
      <c r="B4" s="4"/>
      <c r="C4" s="4"/>
      <c r="D4" s="4"/>
      <c r="E4" s="4"/>
      <c r="F4" s="4"/>
      <c r="G4" s="4"/>
      <c r="H4" s="4"/>
      <c r="I4" s="4"/>
      <c r="J4" s="6"/>
      <c r="K4" s="4"/>
      <c r="L4" s="4"/>
      <c r="M4" s="4"/>
      <c r="N4" s="4"/>
      <c r="O4" s="4"/>
      <c r="P4" s="4"/>
      <c r="Q4" s="12"/>
      <c r="R4" s="4"/>
      <c r="S4" s="4"/>
      <c r="T4" s="4"/>
      <c r="U4" s="4"/>
      <c r="V4" s="4"/>
      <c r="W4" s="4"/>
      <c r="X4" s="4"/>
      <c r="Y4" s="4"/>
      <c r="Z4" s="4"/>
    </row>
    <row r="5" ht="15.75" customHeight="1">
      <c r="A5" s="15" t="s">
        <v>3</v>
      </c>
      <c r="B5" s="17"/>
      <c r="C5" s="17"/>
      <c r="D5" s="17"/>
      <c r="E5" s="17"/>
      <c r="F5" s="17"/>
      <c r="G5" s="17"/>
      <c r="H5" s="19"/>
      <c r="I5" s="21"/>
      <c r="J5" s="23" t="s">
        <v>3</v>
      </c>
      <c r="K5" s="20"/>
      <c r="L5" s="20"/>
      <c r="M5" s="20"/>
      <c r="N5" s="20"/>
      <c r="O5" s="20"/>
      <c r="P5" s="22"/>
      <c r="Q5" s="30"/>
      <c r="R5" s="21"/>
      <c r="S5" s="21"/>
      <c r="T5" s="21"/>
      <c r="U5" s="21"/>
      <c r="V5" s="21"/>
      <c r="W5" s="21"/>
      <c r="X5" s="21"/>
      <c r="Y5" s="21"/>
      <c r="Z5" s="21"/>
    </row>
    <row r="6" ht="15.75" customHeight="1">
      <c r="A6" s="32"/>
      <c r="B6" s="9" t="s">
        <v>12</v>
      </c>
      <c r="C6" s="9" t="s">
        <v>13</v>
      </c>
      <c r="D6" s="9" t="s">
        <v>14</v>
      </c>
      <c r="E6" s="9" t="s">
        <v>15</v>
      </c>
      <c r="F6" s="9" t="s">
        <v>16</v>
      </c>
      <c r="G6" s="9" t="s">
        <v>17</v>
      </c>
      <c r="H6" s="34" t="s">
        <v>18</v>
      </c>
      <c r="I6" s="9"/>
      <c r="J6" s="32"/>
      <c r="K6" s="9" t="s">
        <v>12</v>
      </c>
      <c r="L6" s="9" t="s">
        <v>13</v>
      </c>
      <c r="M6" s="9" t="s">
        <v>14</v>
      </c>
      <c r="N6" s="9" t="s">
        <v>15</v>
      </c>
      <c r="O6" s="9" t="s">
        <v>16</v>
      </c>
      <c r="P6" s="9" t="s">
        <v>17</v>
      </c>
      <c r="Q6" s="34" t="s">
        <v>18</v>
      </c>
      <c r="R6" s="9"/>
      <c r="S6" s="9"/>
      <c r="T6" s="6"/>
      <c r="U6" s="6"/>
      <c r="V6" s="6"/>
      <c r="W6" s="6"/>
      <c r="X6" s="6"/>
      <c r="Y6" s="6"/>
      <c r="Z6" s="6"/>
    </row>
    <row r="7" ht="15.75" customHeight="1">
      <c r="A7" s="36" t="s">
        <v>19</v>
      </c>
      <c r="B7" s="41">
        <v>80.0</v>
      </c>
      <c r="C7" s="41">
        <v>88.0</v>
      </c>
      <c r="D7" s="41">
        <v>31.0</v>
      </c>
      <c r="E7" s="41">
        <v>92.0</v>
      </c>
      <c r="F7" s="41">
        <v>78.0</v>
      </c>
      <c r="G7" s="41">
        <v>77.0</v>
      </c>
      <c r="H7" s="42">
        <v>44.0</v>
      </c>
      <c r="I7" s="10"/>
      <c r="J7" s="43" t="s">
        <v>19</v>
      </c>
      <c r="K7" s="46">
        <f t="shared" ref="K7:Q7" si="1">B7/B12</f>
        <v>0.6837606838</v>
      </c>
      <c r="L7" s="46">
        <f t="shared" si="1"/>
        <v>0.7457627119</v>
      </c>
      <c r="M7" s="46">
        <f t="shared" si="1"/>
        <v>0.2672413793</v>
      </c>
      <c r="N7" s="46">
        <f t="shared" si="1"/>
        <v>0.7796610169</v>
      </c>
      <c r="O7" s="46">
        <f t="shared" si="1"/>
        <v>0.6724137931</v>
      </c>
      <c r="P7" s="46">
        <f t="shared" si="1"/>
        <v>0.6581196581</v>
      </c>
      <c r="Q7" s="48">
        <f t="shared" si="1"/>
        <v>0.3760683761</v>
      </c>
      <c r="R7" s="10"/>
      <c r="S7" s="10"/>
      <c r="T7" s="4"/>
      <c r="U7" s="4"/>
      <c r="V7" s="4"/>
      <c r="W7" s="4"/>
      <c r="X7" s="4"/>
      <c r="Y7" s="4"/>
      <c r="Z7" s="4"/>
    </row>
    <row r="8" ht="15.75" customHeight="1">
      <c r="A8" s="32" t="s">
        <v>22</v>
      </c>
      <c r="B8" s="10">
        <v>7.0</v>
      </c>
      <c r="C8" s="10">
        <v>5.0</v>
      </c>
      <c r="D8" s="10">
        <v>31.0</v>
      </c>
      <c r="E8" s="10">
        <v>3.0</v>
      </c>
      <c r="F8" s="10">
        <v>13.0</v>
      </c>
      <c r="G8" s="10">
        <v>13.0</v>
      </c>
      <c r="H8" s="50">
        <v>23.0</v>
      </c>
      <c r="I8" s="10"/>
      <c r="J8" s="32" t="s">
        <v>22</v>
      </c>
      <c r="K8" s="52">
        <f t="shared" ref="K8:Q8" si="2">B8/B12</f>
        <v>0.05982905983</v>
      </c>
      <c r="L8" s="52">
        <f t="shared" si="2"/>
        <v>0.04237288136</v>
      </c>
      <c r="M8" s="52">
        <f t="shared" si="2"/>
        <v>0.2672413793</v>
      </c>
      <c r="N8" s="52">
        <f t="shared" si="2"/>
        <v>0.02542372881</v>
      </c>
      <c r="O8" s="52">
        <f t="shared" si="2"/>
        <v>0.1120689655</v>
      </c>
      <c r="P8" s="52">
        <f t="shared" si="2"/>
        <v>0.1111111111</v>
      </c>
      <c r="Q8" s="64">
        <f t="shared" si="2"/>
        <v>0.1965811966</v>
      </c>
      <c r="R8" s="10"/>
      <c r="S8" s="10"/>
      <c r="T8" s="4"/>
      <c r="U8" s="4"/>
      <c r="V8" s="4"/>
      <c r="W8" s="4"/>
      <c r="X8" s="4"/>
      <c r="Y8" s="4"/>
      <c r="Z8" s="4"/>
    </row>
    <row r="9" ht="15.75" customHeight="1">
      <c r="A9" s="36" t="s">
        <v>25</v>
      </c>
      <c r="B9" s="41">
        <v>28.0</v>
      </c>
      <c r="C9" s="41">
        <v>21.0</v>
      </c>
      <c r="D9" s="41">
        <v>38.0</v>
      </c>
      <c r="E9" s="41">
        <v>21.0</v>
      </c>
      <c r="F9" s="41">
        <v>12.0</v>
      </c>
      <c r="G9" s="41">
        <v>19.0</v>
      </c>
      <c r="H9" s="42">
        <v>36.0</v>
      </c>
      <c r="I9" s="10"/>
      <c r="J9" s="43" t="s">
        <v>25</v>
      </c>
      <c r="K9" s="46">
        <f t="shared" ref="K9:Q9" si="3">B9/B12</f>
        <v>0.2393162393</v>
      </c>
      <c r="L9" s="46">
        <f t="shared" si="3"/>
        <v>0.1779661017</v>
      </c>
      <c r="M9" s="46">
        <f t="shared" si="3"/>
        <v>0.3275862069</v>
      </c>
      <c r="N9" s="46">
        <f t="shared" si="3"/>
        <v>0.1779661017</v>
      </c>
      <c r="O9" s="46">
        <f t="shared" si="3"/>
        <v>0.1034482759</v>
      </c>
      <c r="P9" s="46">
        <f t="shared" si="3"/>
        <v>0.1623931624</v>
      </c>
      <c r="Q9" s="48">
        <f t="shared" si="3"/>
        <v>0.3076923077</v>
      </c>
      <c r="R9" s="10"/>
      <c r="S9" s="10"/>
      <c r="T9" s="4"/>
      <c r="U9" s="4"/>
      <c r="V9" s="4"/>
      <c r="W9" s="4"/>
      <c r="X9" s="4"/>
      <c r="Y9" s="4"/>
      <c r="Z9" s="4"/>
    </row>
    <row r="10" ht="15.75" customHeight="1">
      <c r="A10" s="32" t="s">
        <v>27</v>
      </c>
      <c r="B10" s="10">
        <v>1.0</v>
      </c>
      <c r="C10" s="10">
        <v>2.0</v>
      </c>
      <c r="D10" s="10">
        <v>13.0</v>
      </c>
      <c r="E10" s="10">
        <v>0.0</v>
      </c>
      <c r="F10" s="10">
        <v>2.0</v>
      </c>
      <c r="G10" s="10">
        <v>4.0</v>
      </c>
      <c r="H10" s="50">
        <v>11.0</v>
      </c>
      <c r="I10" s="10"/>
      <c r="J10" s="32" t="s">
        <v>27</v>
      </c>
      <c r="K10" s="52">
        <f t="shared" ref="K10:Q10" si="4">B10/B12</f>
        <v>0.008547008547</v>
      </c>
      <c r="L10" s="52">
        <f t="shared" si="4"/>
        <v>0.01694915254</v>
      </c>
      <c r="M10" s="52">
        <f t="shared" si="4"/>
        <v>0.1120689655</v>
      </c>
      <c r="N10" s="52">
        <f t="shared" si="4"/>
        <v>0</v>
      </c>
      <c r="O10" s="52">
        <f t="shared" si="4"/>
        <v>0.01724137931</v>
      </c>
      <c r="P10" s="52">
        <f t="shared" si="4"/>
        <v>0.03418803419</v>
      </c>
      <c r="Q10" s="64">
        <f t="shared" si="4"/>
        <v>0.09401709402</v>
      </c>
      <c r="R10" s="10"/>
      <c r="S10" s="10"/>
      <c r="T10" s="4"/>
      <c r="U10" s="4"/>
      <c r="V10" s="4"/>
      <c r="W10" s="4"/>
      <c r="X10" s="4"/>
      <c r="Y10" s="4"/>
      <c r="Z10" s="4"/>
    </row>
    <row r="11" ht="15.75" customHeight="1">
      <c r="A11" s="36" t="s">
        <v>29</v>
      </c>
      <c r="B11" s="41">
        <v>1.0</v>
      </c>
      <c r="C11" s="41">
        <v>2.0</v>
      </c>
      <c r="D11" s="41">
        <v>3.0</v>
      </c>
      <c r="E11" s="41">
        <v>2.0</v>
      </c>
      <c r="F11" s="41">
        <v>11.0</v>
      </c>
      <c r="G11" s="41">
        <v>4.0</v>
      </c>
      <c r="H11" s="42">
        <v>3.0</v>
      </c>
      <c r="I11" s="10"/>
      <c r="J11" s="73" t="s">
        <v>29</v>
      </c>
      <c r="K11" s="76">
        <f t="shared" ref="K11:Q11" si="5">B11/B12</f>
        <v>0.008547008547</v>
      </c>
      <c r="L11" s="76">
        <f t="shared" si="5"/>
        <v>0.01694915254</v>
      </c>
      <c r="M11" s="76">
        <f t="shared" si="5"/>
        <v>0.02586206897</v>
      </c>
      <c r="N11" s="76">
        <f t="shared" si="5"/>
        <v>0.01694915254</v>
      </c>
      <c r="O11" s="76">
        <f t="shared" si="5"/>
        <v>0.09482758621</v>
      </c>
      <c r="P11" s="76">
        <f t="shared" si="5"/>
        <v>0.03418803419</v>
      </c>
      <c r="Q11" s="79">
        <f t="shared" si="5"/>
        <v>0.02564102564</v>
      </c>
      <c r="R11" s="10"/>
      <c r="S11" s="10"/>
      <c r="T11" s="4"/>
      <c r="U11" s="4"/>
      <c r="V11" s="4"/>
      <c r="W11" s="4"/>
      <c r="X11" s="4"/>
      <c r="Y11" s="4"/>
      <c r="Z11" s="4"/>
    </row>
    <row r="12" ht="15.75" customHeight="1">
      <c r="A12" s="86" t="s">
        <v>11</v>
      </c>
      <c r="B12" s="88">
        <f t="shared" ref="B12:H12" si="6">B7+B8+B9+B10+B11</f>
        <v>117</v>
      </c>
      <c r="C12" s="88">
        <f t="shared" si="6"/>
        <v>118</v>
      </c>
      <c r="D12" s="88">
        <f t="shared" si="6"/>
        <v>116</v>
      </c>
      <c r="E12" s="88">
        <f t="shared" si="6"/>
        <v>118</v>
      </c>
      <c r="F12" s="88">
        <f t="shared" si="6"/>
        <v>116</v>
      </c>
      <c r="G12" s="88">
        <f t="shared" si="6"/>
        <v>117</v>
      </c>
      <c r="H12" s="74">
        <f t="shared" si="6"/>
        <v>117</v>
      </c>
      <c r="I12" s="10"/>
      <c r="J12" s="9"/>
      <c r="K12" s="10"/>
      <c r="L12" s="10"/>
      <c r="M12" s="10"/>
      <c r="N12" s="10"/>
      <c r="O12" s="10"/>
      <c r="P12" s="10"/>
      <c r="Q12" s="91"/>
      <c r="R12" s="10"/>
      <c r="S12" s="10"/>
      <c r="T12" s="4"/>
      <c r="U12" s="4"/>
      <c r="V12" s="4"/>
      <c r="W12" s="4"/>
      <c r="X12" s="4"/>
      <c r="Y12" s="4"/>
      <c r="Z12" s="4"/>
    </row>
    <row r="13" ht="15.75" customHeight="1">
      <c r="A13" s="9"/>
      <c r="B13" s="10"/>
      <c r="C13" s="10"/>
      <c r="D13" s="10"/>
      <c r="E13" s="10"/>
      <c r="F13" s="10"/>
      <c r="G13" s="10"/>
      <c r="H13" s="10"/>
      <c r="I13" s="10"/>
      <c r="J13" s="9"/>
      <c r="K13" s="10"/>
      <c r="L13" s="10"/>
      <c r="M13" s="10"/>
      <c r="N13" s="10"/>
      <c r="O13" s="10"/>
      <c r="P13" s="10"/>
      <c r="Q13" s="91"/>
      <c r="R13" s="10"/>
      <c r="S13" s="10"/>
      <c r="T13" s="4"/>
      <c r="U13" s="4"/>
      <c r="V13" s="4"/>
      <c r="W13" s="4"/>
      <c r="X13" s="4"/>
      <c r="Y13" s="4"/>
      <c r="Z13" s="4"/>
    </row>
    <row r="14" ht="15.75" customHeight="1">
      <c r="A14" s="15" t="s">
        <v>52</v>
      </c>
      <c r="B14" s="17"/>
      <c r="C14" s="17"/>
      <c r="D14" s="17"/>
      <c r="E14" s="17"/>
      <c r="F14" s="17"/>
      <c r="G14" s="17"/>
      <c r="H14" s="81"/>
      <c r="I14" s="93"/>
      <c r="J14" s="23" t="s">
        <v>52</v>
      </c>
      <c r="K14" s="20"/>
      <c r="L14" s="20"/>
      <c r="M14" s="20"/>
      <c r="N14" s="20"/>
      <c r="O14" s="20"/>
      <c r="P14" s="20"/>
      <c r="Q14" s="29"/>
      <c r="R14" s="93"/>
      <c r="S14" s="93"/>
      <c r="T14" s="93"/>
      <c r="U14" s="93"/>
      <c r="V14" s="93"/>
      <c r="W14" s="93"/>
      <c r="X14" s="93"/>
      <c r="Y14" s="93"/>
      <c r="Z14" s="93"/>
    </row>
    <row r="15" ht="15.75" customHeight="1">
      <c r="A15" s="32"/>
      <c r="B15" s="9" t="s">
        <v>12</v>
      </c>
      <c r="C15" s="9" t="s">
        <v>13</v>
      </c>
      <c r="D15" s="9" t="s">
        <v>14</v>
      </c>
      <c r="E15" s="9" t="s">
        <v>15</v>
      </c>
      <c r="F15" s="9" t="s">
        <v>16</v>
      </c>
      <c r="G15" s="9" t="s">
        <v>17</v>
      </c>
      <c r="H15" s="34" t="s">
        <v>18</v>
      </c>
      <c r="I15" s="9"/>
      <c r="J15" s="32"/>
      <c r="K15" s="9" t="s">
        <v>12</v>
      </c>
      <c r="L15" s="9" t="s">
        <v>13</v>
      </c>
      <c r="M15" s="9" t="s">
        <v>14</v>
      </c>
      <c r="N15" s="9" t="s">
        <v>15</v>
      </c>
      <c r="O15" s="9" t="s">
        <v>16</v>
      </c>
      <c r="P15" s="9" t="s">
        <v>17</v>
      </c>
      <c r="Q15" s="34" t="s">
        <v>18</v>
      </c>
      <c r="R15" s="9"/>
      <c r="S15" s="9"/>
      <c r="T15" s="6"/>
      <c r="U15" s="6"/>
      <c r="V15" s="6"/>
      <c r="W15" s="6"/>
      <c r="X15" s="6"/>
      <c r="Y15" s="6"/>
      <c r="Z15" s="6"/>
    </row>
    <row r="16" ht="15.75" customHeight="1">
      <c r="A16" s="36" t="s">
        <v>19</v>
      </c>
      <c r="B16" s="41">
        <v>18.0</v>
      </c>
      <c r="C16" s="41">
        <v>19.0</v>
      </c>
      <c r="D16" s="41">
        <v>10.0</v>
      </c>
      <c r="E16" s="41">
        <v>19.0</v>
      </c>
      <c r="F16" s="41">
        <v>16.0</v>
      </c>
      <c r="G16" s="41">
        <v>18.0</v>
      </c>
      <c r="H16" s="42">
        <v>12.0</v>
      </c>
      <c r="I16" s="10"/>
      <c r="J16" s="43" t="s">
        <v>19</v>
      </c>
      <c r="K16" s="46">
        <f t="shared" ref="K16:Q16" si="7">B16/B21</f>
        <v>0.75</v>
      </c>
      <c r="L16" s="46">
        <f t="shared" si="7"/>
        <v>0.7916666667</v>
      </c>
      <c r="M16" s="46">
        <f t="shared" si="7"/>
        <v>0.4166666667</v>
      </c>
      <c r="N16" s="46">
        <f t="shared" si="7"/>
        <v>0.7916666667</v>
      </c>
      <c r="O16" s="46">
        <f t="shared" si="7"/>
        <v>0.6666666667</v>
      </c>
      <c r="P16" s="46">
        <f t="shared" si="7"/>
        <v>0.75</v>
      </c>
      <c r="Q16" s="48">
        <f t="shared" si="7"/>
        <v>0.5</v>
      </c>
      <c r="R16" s="10"/>
      <c r="S16" s="10"/>
      <c r="T16" s="4"/>
      <c r="U16" s="4"/>
      <c r="V16" s="4"/>
      <c r="W16" s="4"/>
      <c r="X16" s="4"/>
      <c r="Y16" s="4"/>
      <c r="Z16" s="4"/>
    </row>
    <row r="17" ht="15.75" customHeight="1">
      <c r="A17" s="32" t="s">
        <v>22</v>
      </c>
      <c r="B17" s="10">
        <v>1.0</v>
      </c>
      <c r="C17" s="10">
        <v>0.0</v>
      </c>
      <c r="D17" s="10">
        <v>4.0</v>
      </c>
      <c r="E17" s="10">
        <v>1.0</v>
      </c>
      <c r="F17" s="10">
        <v>3.0</v>
      </c>
      <c r="G17" s="10">
        <v>1.0</v>
      </c>
      <c r="H17" s="50">
        <v>4.0</v>
      </c>
      <c r="I17" s="10"/>
      <c r="J17" s="32" t="s">
        <v>22</v>
      </c>
      <c r="K17" s="52">
        <f t="shared" ref="K17:Q17" si="8">B17/B21</f>
        <v>0.04166666667</v>
      </c>
      <c r="L17" s="52">
        <f t="shared" si="8"/>
        <v>0</v>
      </c>
      <c r="M17" s="52">
        <f t="shared" si="8"/>
        <v>0.1666666667</v>
      </c>
      <c r="N17" s="52">
        <f t="shared" si="8"/>
        <v>0.04166666667</v>
      </c>
      <c r="O17" s="52">
        <f t="shared" si="8"/>
        <v>0.125</v>
      </c>
      <c r="P17" s="52">
        <f t="shared" si="8"/>
        <v>0.04166666667</v>
      </c>
      <c r="Q17" s="64">
        <f t="shared" si="8"/>
        <v>0.1666666667</v>
      </c>
      <c r="R17" s="10"/>
      <c r="S17" s="10"/>
      <c r="T17" s="4"/>
      <c r="U17" s="4"/>
      <c r="V17" s="4"/>
      <c r="W17" s="4"/>
      <c r="X17" s="4"/>
      <c r="Y17" s="4"/>
      <c r="Z17" s="4"/>
    </row>
    <row r="18" ht="15.75" customHeight="1">
      <c r="A18" s="36" t="s">
        <v>25</v>
      </c>
      <c r="B18" s="41">
        <v>5.0</v>
      </c>
      <c r="C18" s="41">
        <v>5.0</v>
      </c>
      <c r="D18" s="41">
        <v>9.0</v>
      </c>
      <c r="E18" s="41">
        <v>3.0</v>
      </c>
      <c r="F18" s="41">
        <v>2.0</v>
      </c>
      <c r="G18" s="41">
        <v>4.0</v>
      </c>
      <c r="H18" s="42">
        <v>4.0</v>
      </c>
      <c r="I18" s="10"/>
      <c r="J18" s="43" t="s">
        <v>25</v>
      </c>
      <c r="K18" s="46">
        <f t="shared" ref="K18:Q18" si="9">B18/B21</f>
        <v>0.2083333333</v>
      </c>
      <c r="L18" s="46">
        <f t="shared" si="9"/>
        <v>0.2083333333</v>
      </c>
      <c r="M18" s="46">
        <f t="shared" si="9"/>
        <v>0.375</v>
      </c>
      <c r="N18" s="46">
        <f t="shared" si="9"/>
        <v>0.125</v>
      </c>
      <c r="O18" s="46">
        <f t="shared" si="9"/>
        <v>0.08333333333</v>
      </c>
      <c r="P18" s="46">
        <f t="shared" si="9"/>
        <v>0.1666666667</v>
      </c>
      <c r="Q18" s="48">
        <f t="shared" si="9"/>
        <v>0.1666666667</v>
      </c>
      <c r="R18" s="10"/>
      <c r="S18" s="10"/>
      <c r="T18" s="4"/>
      <c r="U18" s="4"/>
      <c r="V18" s="4"/>
      <c r="W18" s="4"/>
      <c r="X18" s="4"/>
      <c r="Y18" s="4"/>
      <c r="Z18" s="4"/>
    </row>
    <row r="19" ht="15.75" customHeight="1">
      <c r="A19" s="32" t="s">
        <v>27</v>
      </c>
      <c r="B19" s="10">
        <v>0.0</v>
      </c>
      <c r="C19" s="10">
        <v>0.0</v>
      </c>
      <c r="D19" s="10">
        <v>1.0</v>
      </c>
      <c r="E19" s="10">
        <v>1.0</v>
      </c>
      <c r="F19" s="10">
        <v>1.0</v>
      </c>
      <c r="G19" s="10">
        <v>0.0</v>
      </c>
      <c r="H19" s="50">
        <v>2.0</v>
      </c>
      <c r="I19" s="10"/>
      <c r="J19" s="32" t="s">
        <v>27</v>
      </c>
      <c r="K19" s="52">
        <f t="shared" ref="K19:Q19" si="10">B19/B21</f>
        <v>0</v>
      </c>
      <c r="L19" s="52">
        <f t="shared" si="10"/>
        <v>0</v>
      </c>
      <c r="M19" s="52">
        <f t="shared" si="10"/>
        <v>0.04166666667</v>
      </c>
      <c r="N19" s="52">
        <f t="shared" si="10"/>
        <v>0.04166666667</v>
      </c>
      <c r="O19" s="52">
        <f t="shared" si="10"/>
        <v>0.04166666667</v>
      </c>
      <c r="P19" s="52">
        <f t="shared" si="10"/>
        <v>0</v>
      </c>
      <c r="Q19" s="64">
        <f t="shared" si="10"/>
        <v>0.08333333333</v>
      </c>
      <c r="R19" s="10"/>
      <c r="S19" s="10"/>
      <c r="T19" s="4"/>
      <c r="U19" s="4"/>
      <c r="V19" s="4"/>
      <c r="W19" s="4"/>
      <c r="X19" s="4"/>
      <c r="Y19" s="4"/>
      <c r="Z19" s="4"/>
    </row>
    <row r="20" ht="15.75" customHeight="1">
      <c r="A20" s="36" t="s">
        <v>29</v>
      </c>
      <c r="B20" s="41">
        <v>0.0</v>
      </c>
      <c r="C20" s="41">
        <v>0.0</v>
      </c>
      <c r="D20" s="41">
        <v>0.0</v>
      </c>
      <c r="E20" s="41">
        <v>0.0</v>
      </c>
      <c r="F20" s="41">
        <v>2.0</v>
      </c>
      <c r="G20" s="41">
        <v>1.0</v>
      </c>
      <c r="H20" s="42">
        <v>2.0</v>
      </c>
      <c r="I20" s="10"/>
      <c r="J20" s="73" t="s">
        <v>29</v>
      </c>
      <c r="K20" s="76">
        <f t="shared" ref="K20:Q20" si="11">B20/B21</f>
        <v>0</v>
      </c>
      <c r="L20" s="76">
        <f t="shared" si="11"/>
        <v>0</v>
      </c>
      <c r="M20" s="76">
        <f t="shared" si="11"/>
        <v>0</v>
      </c>
      <c r="N20" s="76">
        <f t="shared" si="11"/>
        <v>0</v>
      </c>
      <c r="O20" s="76">
        <f t="shared" si="11"/>
        <v>0.08333333333</v>
      </c>
      <c r="P20" s="76">
        <f t="shared" si="11"/>
        <v>0.04166666667</v>
      </c>
      <c r="Q20" s="79">
        <f t="shared" si="11"/>
        <v>0.08333333333</v>
      </c>
      <c r="R20" s="10"/>
      <c r="S20" s="10"/>
      <c r="T20" s="4"/>
      <c r="U20" s="4"/>
      <c r="V20" s="4"/>
      <c r="W20" s="4"/>
      <c r="X20" s="4"/>
      <c r="Y20" s="4"/>
      <c r="Z20" s="4"/>
    </row>
    <row r="21" ht="15.75" customHeight="1">
      <c r="A21" s="86" t="s">
        <v>11</v>
      </c>
      <c r="B21" s="88">
        <f t="shared" ref="B21:H21" si="12">SUM(B16:B20)</f>
        <v>24</v>
      </c>
      <c r="C21" s="88">
        <f t="shared" si="12"/>
        <v>24</v>
      </c>
      <c r="D21" s="88">
        <f t="shared" si="12"/>
        <v>24</v>
      </c>
      <c r="E21" s="88">
        <f t="shared" si="12"/>
        <v>24</v>
      </c>
      <c r="F21" s="88">
        <f t="shared" si="12"/>
        <v>24</v>
      </c>
      <c r="G21" s="88">
        <f t="shared" si="12"/>
        <v>24</v>
      </c>
      <c r="H21" s="74">
        <f t="shared" si="12"/>
        <v>24</v>
      </c>
      <c r="I21" s="10"/>
      <c r="J21" s="9"/>
      <c r="K21" s="10"/>
      <c r="L21" s="10"/>
      <c r="M21" s="10"/>
      <c r="N21" s="10"/>
      <c r="O21" s="10"/>
      <c r="P21" s="10"/>
      <c r="Q21" s="91"/>
      <c r="R21" s="10"/>
      <c r="S21" s="10"/>
      <c r="T21" s="4"/>
      <c r="U21" s="4"/>
      <c r="V21" s="4"/>
      <c r="W21" s="4"/>
      <c r="X21" s="4"/>
      <c r="Y21" s="4"/>
      <c r="Z21" s="4"/>
    </row>
    <row r="22" ht="15.75" customHeight="1">
      <c r="A22" s="9"/>
      <c r="B22" s="10"/>
      <c r="C22" s="10"/>
      <c r="D22" s="10"/>
      <c r="E22" s="10"/>
      <c r="F22" s="10"/>
      <c r="G22" s="10"/>
      <c r="H22" s="10"/>
      <c r="I22" s="10"/>
      <c r="J22" s="9"/>
      <c r="K22" s="10"/>
      <c r="L22" s="10"/>
      <c r="M22" s="10"/>
      <c r="N22" s="10"/>
      <c r="O22" s="10"/>
      <c r="P22" s="10"/>
      <c r="Q22" s="91"/>
      <c r="R22" s="10"/>
      <c r="S22" s="10"/>
      <c r="T22" s="4"/>
      <c r="U22" s="4"/>
      <c r="V22" s="4"/>
      <c r="W22" s="4"/>
      <c r="X22" s="4"/>
      <c r="Y22" s="4"/>
      <c r="Z22" s="4"/>
    </row>
    <row r="23" ht="15.75" customHeight="1">
      <c r="A23" s="15" t="s">
        <v>86</v>
      </c>
      <c r="B23" s="17"/>
      <c r="C23" s="17"/>
      <c r="D23" s="81"/>
      <c r="E23" s="93"/>
      <c r="F23" s="93"/>
      <c r="G23" s="93"/>
      <c r="H23" s="93"/>
      <c r="I23" s="93"/>
      <c r="J23" s="23" t="s">
        <v>86</v>
      </c>
      <c r="K23" s="20"/>
      <c r="L23" s="20"/>
      <c r="M23" s="29"/>
      <c r="N23" s="93"/>
      <c r="O23" s="93"/>
      <c r="P23" s="93"/>
      <c r="Q23" s="107"/>
      <c r="R23" s="93"/>
      <c r="S23" s="93"/>
      <c r="T23" s="93"/>
      <c r="U23" s="93"/>
      <c r="V23" s="93"/>
      <c r="W23" s="93"/>
      <c r="X23" s="93"/>
      <c r="Y23" s="93"/>
      <c r="Z23" s="93"/>
    </row>
    <row r="24" ht="15.75" customHeight="1">
      <c r="A24" s="32"/>
      <c r="B24" s="9" t="s">
        <v>87</v>
      </c>
      <c r="C24" s="9" t="s">
        <v>88</v>
      </c>
      <c r="D24" s="34" t="s">
        <v>90</v>
      </c>
      <c r="E24" s="9"/>
      <c r="F24" s="9"/>
      <c r="G24" s="9"/>
      <c r="H24" s="9"/>
      <c r="I24" s="9"/>
      <c r="J24" s="32"/>
      <c r="K24" s="9" t="s">
        <v>87</v>
      </c>
      <c r="L24" s="9" t="s">
        <v>88</v>
      </c>
      <c r="M24" s="34" t="s">
        <v>90</v>
      </c>
      <c r="N24" s="9"/>
      <c r="O24" s="9"/>
      <c r="P24" s="9"/>
      <c r="Q24" s="109"/>
      <c r="R24" s="9"/>
      <c r="S24" s="9"/>
      <c r="T24" s="6"/>
      <c r="U24" s="6"/>
      <c r="V24" s="6"/>
      <c r="W24" s="6"/>
      <c r="X24" s="6"/>
      <c r="Y24" s="6"/>
      <c r="Z24" s="6"/>
    </row>
    <row r="25" ht="15.75" customHeight="1">
      <c r="A25" s="36" t="s">
        <v>99</v>
      </c>
      <c r="B25" s="41">
        <v>12.0</v>
      </c>
      <c r="C25" s="41">
        <v>1.0</v>
      </c>
      <c r="D25" s="42">
        <v>13.0</v>
      </c>
      <c r="E25" s="10"/>
      <c r="F25" s="10"/>
      <c r="G25" s="10"/>
      <c r="H25" s="10"/>
      <c r="I25" s="10"/>
      <c r="J25" s="43" t="s">
        <v>99</v>
      </c>
      <c r="K25" s="46">
        <f t="shared" ref="K25:M25" si="13">B25/B28</f>
        <v>0.1025641026</v>
      </c>
      <c r="L25" s="46">
        <f t="shared" si="13"/>
        <v>0.04166666667</v>
      </c>
      <c r="M25" s="108">
        <f t="shared" si="13"/>
        <v>0.09219858156</v>
      </c>
      <c r="N25" s="10"/>
      <c r="O25" s="10"/>
      <c r="P25" s="10"/>
      <c r="Q25" s="91"/>
      <c r="R25" s="10"/>
      <c r="S25" s="10"/>
      <c r="T25" s="4"/>
      <c r="U25" s="4"/>
      <c r="V25" s="4"/>
      <c r="W25" s="4"/>
      <c r="X25" s="4"/>
      <c r="Y25" s="4"/>
      <c r="Z25" s="4"/>
    </row>
    <row r="26" ht="15.75" customHeight="1">
      <c r="A26" s="32" t="s">
        <v>100</v>
      </c>
      <c r="B26" s="10">
        <v>96.0</v>
      </c>
      <c r="C26" s="10">
        <v>21.0</v>
      </c>
      <c r="D26" s="50">
        <v>117.0</v>
      </c>
      <c r="E26" s="10"/>
      <c r="F26" s="10"/>
      <c r="G26" s="10"/>
      <c r="H26" s="10"/>
      <c r="I26" s="10"/>
      <c r="J26" s="32" t="s">
        <v>100</v>
      </c>
      <c r="K26" s="52">
        <f t="shared" ref="K26:M26" si="14">B26/B28</f>
        <v>0.8205128205</v>
      </c>
      <c r="L26" s="52">
        <f t="shared" si="14"/>
        <v>0.875</v>
      </c>
      <c r="M26" s="92">
        <f t="shared" si="14"/>
        <v>0.829787234</v>
      </c>
      <c r="N26" s="10"/>
      <c r="O26" s="10"/>
      <c r="P26" s="10"/>
      <c r="Q26" s="91"/>
      <c r="R26" s="10"/>
      <c r="S26" s="10"/>
      <c r="T26" s="4"/>
      <c r="U26" s="4"/>
      <c r="V26" s="4"/>
      <c r="W26" s="4"/>
      <c r="X26" s="4"/>
      <c r="Y26" s="4"/>
      <c r="Z26" s="4"/>
    </row>
    <row r="27" ht="15.75" customHeight="1">
      <c r="A27" s="36" t="s">
        <v>101</v>
      </c>
      <c r="B27" s="41">
        <v>9.0</v>
      </c>
      <c r="C27" s="41">
        <v>2.0</v>
      </c>
      <c r="D27" s="42">
        <v>11.0</v>
      </c>
      <c r="E27" s="10"/>
      <c r="F27" s="10"/>
      <c r="G27" s="10"/>
      <c r="H27" s="10"/>
      <c r="I27" s="10"/>
      <c r="J27" s="73" t="s">
        <v>101</v>
      </c>
      <c r="K27" s="76">
        <f t="shared" ref="K27:M27" si="15">B27/B28</f>
        <v>0.07692307692</v>
      </c>
      <c r="L27" s="76">
        <f t="shared" si="15"/>
        <v>0.08333333333</v>
      </c>
      <c r="M27" s="114">
        <f t="shared" si="15"/>
        <v>0.0780141844</v>
      </c>
      <c r="N27" s="10"/>
      <c r="O27" s="10"/>
      <c r="P27" s="10"/>
      <c r="Q27" s="91"/>
      <c r="R27" s="10"/>
      <c r="S27" s="10"/>
      <c r="T27" s="4"/>
      <c r="U27" s="4"/>
      <c r="V27" s="4"/>
      <c r="W27" s="4"/>
      <c r="X27" s="4"/>
      <c r="Y27" s="4"/>
      <c r="Z27" s="4"/>
    </row>
    <row r="28" ht="15.75" customHeight="1">
      <c r="A28" s="86" t="s">
        <v>11</v>
      </c>
      <c r="B28" s="88">
        <f t="shared" ref="B28:D28" si="16">SUM(B25:B27)</f>
        <v>117</v>
      </c>
      <c r="C28" s="88">
        <f t="shared" si="16"/>
        <v>24</v>
      </c>
      <c r="D28" s="74">
        <f t="shared" si="16"/>
        <v>141</v>
      </c>
      <c r="E28" s="10"/>
      <c r="F28" s="10"/>
      <c r="G28" s="10"/>
      <c r="H28" s="10"/>
      <c r="I28" s="10"/>
      <c r="J28" s="9"/>
      <c r="K28" s="10"/>
      <c r="L28" s="10"/>
      <c r="M28" s="10"/>
      <c r="N28" s="10"/>
      <c r="O28" s="10"/>
      <c r="P28" s="10"/>
      <c r="Q28" s="91"/>
      <c r="R28" s="10"/>
      <c r="S28" s="10"/>
      <c r="T28" s="4"/>
      <c r="U28" s="4"/>
      <c r="V28" s="4"/>
      <c r="W28" s="4"/>
      <c r="X28" s="4"/>
      <c r="Y28" s="4"/>
      <c r="Z28" s="4"/>
    </row>
    <row r="29" ht="15.75" customHeight="1">
      <c r="A29" s="9"/>
      <c r="B29" s="10"/>
      <c r="C29" s="10"/>
      <c r="D29" s="10"/>
      <c r="E29" s="10"/>
      <c r="F29" s="10"/>
      <c r="G29" s="10"/>
      <c r="H29" s="10"/>
      <c r="I29" s="10"/>
      <c r="J29" s="9"/>
      <c r="K29" s="10"/>
      <c r="L29" s="10"/>
      <c r="M29" s="10"/>
      <c r="N29" s="10"/>
      <c r="O29" s="10"/>
      <c r="P29" s="10"/>
      <c r="Q29" s="91"/>
      <c r="R29" s="10"/>
      <c r="S29" s="10"/>
      <c r="T29" s="4"/>
      <c r="U29" s="4"/>
      <c r="V29" s="4"/>
      <c r="W29" s="4"/>
      <c r="X29" s="4"/>
      <c r="Y29" s="4"/>
      <c r="Z29" s="4"/>
    </row>
    <row r="30" ht="15.75" customHeight="1">
      <c r="A30" s="15" t="s">
        <v>103</v>
      </c>
      <c r="B30" s="17"/>
      <c r="C30" s="17"/>
      <c r="D30" s="81"/>
      <c r="E30" s="93"/>
      <c r="F30" s="93"/>
      <c r="G30" s="93"/>
      <c r="H30" s="93"/>
      <c r="I30" s="93"/>
      <c r="J30" s="23" t="s">
        <v>103</v>
      </c>
      <c r="K30" s="20"/>
      <c r="L30" s="20"/>
      <c r="M30" s="29"/>
      <c r="N30" s="93"/>
      <c r="O30" s="93"/>
      <c r="P30" s="93"/>
      <c r="Q30" s="107"/>
      <c r="R30" s="93"/>
      <c r="S30" s="93"/>
      <c r="T30" s="93"/>
      <c r="U30" s="93"/>
      <c r="V30" s="93"/>
      <c r="W30" s="93"/>
      <c r="X30" s="93"/>
      <c r="Y30" s="93"/>
      <c r="Z30" s="93"/>
    </row>
    <row r="31" ht="15.75" customHeight="1">
      <c r="A31" s="32"/>
      <c r="B31" s="9" t="s">
        <v>87</v>
      </c>
      <c r="C31" s="9" t="s">
        <v>88</v>
      </c>
      <c r="D31" s="34" t="s">
        <v>90</v>
      </c>
      <c r="E31" s="9"/>
      <c r="F31" s="9"/>
      <c r="G31" s="9"/>
      <c r="H31" s="9"/>
      <c r="I31" s="9"/>
      <c r="J31" s="32"/>
      <c r="K31" s="9" t="s">
        <v>87</v>
      </c>
      <c r="L31" s="9" t="s">
        <v>88</v>
      </c>
      <c r="M31" s="34" t="s">
        <v>90</v>
      </c>
      <c r="N31" s="9"/>
      <c r="O31" s="9"/>
      <c r="P31" s="9"/>
      <c r="Q31" s="109"/>
      <c r="R31" s="9"/>
      <c r="S31" s="9"/>
      <c r="T31" s="6"/>
      <c r="U31" s="6"/>
      <c r="V31" s="6"/>
      <c r="W31" s="6"/>
      <c r="X31" s="6"/>
      <c r="Y31" s="6"/>
      <c r="Z31" s="6"/>
    </row>
    <row r="32" ht="15.75" customHeight="1">
      <c r="A32" s="36" t="s">
        <v>99</v>
      </c>
      <c r="B32" s="41">
        <v>10.0</v>
      </c>
      <c r="C32" s="41">
        <v>1.0</v>
      </c>
      <c r="D32" s="42">
        <v>11.0</v>
      </c>
      <c r="E32" s="10"/>
      <c r="F32" s="10"/>
      <c r="G32" s="10"/>
      <c r="H32" s="10"/>
      <c r="I32" s="10"/>
      <c r="J32" s="43" t="s">
        <v>99</v>
      </c>
      <c r="K32" s="46">
        <f t="shared" ref="K32:M32" si="17">B32/B35</f>
        <v>0.08547008547</v>
      </c>
      <c r="L32" s="46">
        <f t="shared" si="17"/>
        <v>0.04166666667</v>
      </c>
      <c r="M32" s="108">
        <f t="shared" si="17"/>
        <v>0.07746478873</v>
      </c>
      <c r="N32" s="10"/>
      <c r="O32" s="10"/>
      <c r="P32" s="10"/>
      <c r="Q32" s="91"/>
      <c r="R32" s="10"/>
      <c r="S32" s="10"/>
      <c r="T32" s="4"/>
      <c r="U32" s="4"/>
      <c r="V32" s="4"/>
      <c r="W32" s="4"/>
      <c r="X32" s="4"/>
      <c r="Y32" s="4"/>
      <c r="Z32" s="4"/>
    </row>
    <row r="33" ht="15.75" customHeight="1">
      <c r="A33" s="32" t="s">
        <v>100</v>
      </c>
      <c r="B33" s="10">
        <v>98.0</v>
      </c>
      <c r="C33" s="10">
        <v>22.0</v>
      </c>
      <c r="D33" s="50">
        <v>120.0</v>
      </c>
      <c r="E33" s="10"/>
      <c r="F33" s="10"/>
      <c r="G33" s="10"/>
      <c r="H33" s="10"/>
      <c r="I33" s="10"/>
      <c r="J33" s="32" t="s">
        <v>100</v>
      </c>
      <c r="K33" s="52">
        <f t="shared" ref="K33:M33" si="18">B33/B35</f>
        <v>0.8376068376</v>
      </c>
      <c r="L33" s="52">
        <f t="shared" si="18"/>
        <v>0.9166666667</v>
      </c>
      <c r="M33" s="92">
        <f t="shared" si="18"/>
        <v>0.8450704225</v>
      </c>
      <c r="N33" s="10"/>
      <c r="O33" s="10"/>
      <c r="P33" s="10"/>
      <c r="Q33" s="91"/>
      <c r="R33" s="10"/>
      <c r="S33" s="10"/>
      <c r="T33" s="4"/>
      <c r="U33" s="4"/>
      <c r="V33" s="4"/>
      <c r="W33" s="4"/>
      <c r="X33" s="4"/>
      <c r="Y33" s="4"/>
      <c r="Z33" s="4"/>
    </row>
    <row r="34" ht="15.75" customHeight="1">
      <c r="A34" s="36" t="s">
        <v>101</v>
      </c>
      <c r="B34" s="41">
        <v>9.0</v>
      </c>
      <c r="C34" s="41">
        <v>1.0</v>
      </c>
      <c r="D34" s="42">
        <v>11.0</v>
      </c>
      <c r="E34" s="10"/>
      <c r="F34" s="10"/>
      <c r="G34" s="10"/>
      <c r="H34" s="10"/>
      <c r="I34" s="10"/>
      <c r="J34" s="73" t="s">
        <v>101</v>
      </c>
      <c r="K34" s="76">
        <f t="shared" ref="K34:M34" si="19">B34/B35</f>
        <v>0.07692307692</v>
      </c>
      <c r="L34" s="76">
        <f t="shared" si="19"/>
        <v>0.04166666667</v>
      </c>
      <c r="M34" s="114">
        <f t="shared" si="19"/>
        <v>0.07746478873</v>
      </c>
      <c r="N34" s="10"/>
      <c r="O34" s="10"/>
      <c r="P34" s="10"/>
      <c r="Q34" s="91"/>
      <c r="R34" s="10"/>
      <c r="S34" s="10"/>
      <c r="T34" s="4"/>
      <c r="U34" s="4"/>
      <c r="V34" s="4"/>
      <c r="W34" s="4"/>
      <c r="X34" s="4"/>
      <c r="Y34" s="4"/>
      <c r="Z34" s="4"/>
    </row>
    <row r="35" ht="15.75" customHeight="1">
      <c r="A35" s="86" t="s">
        <v>11</v>
      </c>
      <c r="B35" s="88">
        <f t="shared" ref="B35:D35" si="20">SUM(B32:B34)</f>
        <v>117</v>
      </c>
      <c r="C35" s="88">
        <f t="shared" si="20"/>
        <v>24</v>
      </c>
      <c r="D35" s="74">
        <f t="shared" si="20"/>
        <v>142</v>
      </c>
      <c r="E35" s="10"/>
      <c r="F35" s="10"/>
      <c r="G35" s="10"/>
      <c r="H35" s="10"/>
      <c r="I35" s="10"/>
      <c r="J35" s="9"/>
      <c r="K35" s="10"/>
      <c r="L35" s="10"/>
      <c r="M35" s="10"/>
      <c r="N35" s="10"/>
      <c r="O35" s="10"/>
      <c r="P35" s="10"/>
      <c r="Q35" s="91"/>
      <c r="R35" s="10"/>
      <c r="S35" s="10"/>
      <c r="T35" s="4"/>
      <c r="U35" s="4"/>
      <c r="V35" s="4"/>
      <c r="W35" s="4"/>
      <c r="X35" s="4"/>
      <c r="Y35" s="4"/>
      <c r="Z35" s="4"/>
    </row>
    <row r="36" ht="15.75" customHeight="1">
      <c r="A36" s="9"/>
      <c r="B36" s="10"/>
      <c r="C36" s="10"/>
      <c r="D36" s="10"/>
      <c r="E36" s="10"/>
      <c r="F36" s="10"/>
      <c r="G36" s="10"/>
      <c r="H36" s="10"/>
      <c r="I36" s="10"/>
      <c r="J36" s="9"/>
      <c r="K36" s="10"/>
      <c r="L36" s="10"/>
      <c r="M36" s="10"/>
      <c r="N36" s="10"/>
      <c r="O36" s="10"/>
      <c r="P36" s="10"/>
      <c r="Q36" s="91"/>
      <c r="R36" s="10"/>
      <c r="S36" s="10"/>
      <c r="T36" s="4"/>
      <c r="U36" s="4"/>
      <c r="V36" s="4"/>
      <c r="W36" s="4"/>
      <c r="X36" s="4"/>
      <c r="Y36" s="4"/>
      <c r="Z36" s="4"/>
    </row>
    <row r="37" ht="15.75" customHeight="1">
      <c r="A37" s="15" t="s">
        <v>107</v>
      </c>
      <c r="B37" s="17"/>
      <c r="C37" s="17"/>
      <c r="D37" s="81"/>
      <c r="E37" s="93"/>
      <c r="F37" s="93"/>
      <c r="G37" s="93"/>
      <c r="H37" s="93"/>
      <c r="I37" s="93"/>
      <c r="J37" s="21"/>
      <c r="K37" s="93"/>
      <c r="L37" s="93"/>
      <c r="M37" s="93"/>
      <c r="N37" s="93"/>
      <c r="O37" s="93"/>
      <c r="P37" s="93"/>
      <c r="Q37" s="107"/>
      <c r="R37" s="93"/>
      <c r="S37" s="93"/>
      <c r="T37" s="93"/>
      <c r="U37" s="93"/>
      <c r="V37" s="93"/>
      <c r="W37" s="93"/>
      <c r="X37" s="93"/>
      <c r="Y37" s="93"/>
      <c r="Z37" s="93"/>
    </row>
    <row r="38" ht="15.75" customHeight="1">
      <c r="A38" s="32"/>
      <c r="B38" s="9" t="s">
        <v>87</v>
      </c>
      <c r="C38" s="9" t="s">
        <v>88</v>
      </c>
      <c r="D38" s="34" t="s">
        <v>90</v>
      </c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109"/>
      <c r="R38" s="9"/>
      <c r="S38" s="9"/>
      <c r="T38" s="6"/>
      <c r="U38" s="6"/>
      <c r="V38" s="6"/>
      <c r="W38" s="6"/>
      <c r="X38" s="6"/>
      <c r="Y38" s="6"/>
      <c r="Z38" s="6"/>
    </row>
    <row r="39" ht="15.75" customHeight="1">
      <c r="A39" s="36" t="s">
        <v>108</v>
      </c>
      <c r="B39" s="41">
        <v>48.0</v>
      </c>
      <c r="C39" s="41">
        <v>8.0</v>
      </c>
      <c r="D39" s="42">
        <v>56.0</v>
      </c>
      <c r="E39" s="10"/>
      <c r="F39" s="10"/>
      <c r="G39" s="10"/>
      <c r="H39" s="10"/>
      <c r="I39" s="10"/>
      <c r="J39" s="9"/>
      <c r="K39" s="10"/>
      <c r="L39" s="10"/>
      <c r="M39" s="10"/>
      <c r="N39" s="10"/>
      <c r="O39" s="10"/>
      <c r="P39" s="10"/>
      <c r="Q39" s="91"/>
      <c r="R39" s="10"/>
      <c r="S39" s="10"/>
      <c r="T39" s="4"/>
      <c r="U39" s="4"/>
      <c r="V39" s="4"/>
      <c r="W39" s="4"/>
      <c r="X39" s="4"/>
      <c r="Y39" s="4"/>
      <c r="Z39" s="4"/>
    </row>
    <row r="40" ht="15.75" customHeight="1">
      <c r="A40" s="32" t="s">
        <v>109</v>
      </c>
      <c r="B40" s="10">
        <v>23.0</v>
      </c>
      <c r="C40" s="10">
        <v>6.0</v>
      </c>
      <c r="D40" s="50">
        <v>29.0</v>
      </c>
      <c r="E40" s="10"/>
      <c r="F40" s="10"/>
      <c r="G40" s="10"/>
      <c r="H40" s="10"/>
      <c r="I40" s="10"/>
      <c r="J40" s="9"/>
      <c r="K40" s="10"/>
      <c r="L40" s="10"/>
      <c r="M40" s="10"/>
      <c r="N40" s="10"/>
      <c r="O40" s="10"/>
      <c r="P40" s="10"/>
      <c r="Q40" s="91"/>
      <c r="R40" s="10"/>
      <c r="S40" s="10"/>
      <c r="T40" s="4"/>
      <c r="U40" s="4"/>
      <c r="V40" s="4"/>
      <c r="W40" s="4"/>
      <c r="X40" s="4"/>
      <c r="Y40" s="4"/>
      <c r="Z40" s="4"/>
    </row>
    <row r="41" ht="15.75" customHeight="1">
      <c r="A41" s="36" t="s">
        <v>110</v>
      </c>
      <c r="B41" s="41">
        <v>23.0</v>
      </c>
      <c r="C41" s="41">
        <v>3.0</v>
      </c>
      <c r="D41" s="42">
        <v>26.0</v>
      </c>
      <c r="E41" s="10"/>
      <c r="F41" s="10"/>
      <c r="G41" s="10"/>
      <c r="H41" s="10"/>
      <c r="I41" s="10"/>
      <c r="J41" s="9"/>
      <c r="K41" s="10"/>
      <c r="L41" s="10"/>
      <c r="M41" s="10"/>
      <c r="N41" s="10"/>
      <c r="O41" s="10"/>
      <c r="P41" s="10"/>
      <c r="Q41" s="91"/>
      <c r="R41" s="10"/>
      <c r="S41" s="10"/>
      <c r="T41" s="4"/>
      <c r="U41" s="4"/>
      <c r="V41" s="4"/>
      <c r="W41" s="4"/>
      <c r="X41" s="4"/>
      <c r="Y41" s="4"/>
      <c r="Z41" s="4"/>
    </row>
    <row r="42" ht="15.75" customHeight="1">
      <c r="A42" s="32" t="s">
        <v>111</v>
      </c>
      <c r="B42" s="10">
        <v>2.0</v>
      </c>
      <c r="C42" s="10">
        <v>0.0</v>
      </c>
      <c r="D42" s="50">
        <v>2.0</v>
      </c>
      <c r="E42" s="10"/>
      <c r="F42" s="10"/>
      <c r="G42" s="10"/>
      <c r="H42" s="10"/>
      <c r="I42" s="10"/>
      <c r="J42" s="9"/>
      <c r="K42" s="10"/>
      <c r="L42" s="10"/>
      <c r="M42" s="10"/>
      <c r="N42" s="10"/>
      <c r="O42" s="10"/>
      <c r="P42" s="10"/>
      <c r="Q42" s="91"/>
      <c r="R42" s="10"/>
      <c r="S42" s="10"/>
      <c r="T42" s="4"/>
      <c r="U42" s="4"/>
      <c r="V42" s="4"/>
      <c r="W42" s="4"/>
      <c r="X42" s="4"/>
      <c r="Y42" s="4"/>
      <c r="Z42" s="4"/>
    </row>
    <row r="43" ht="15.75" customHeight="1">
      <c r="A43" s="36" t="s">
        <v>113</v>
      </c>
      <c r="B43" s="41">
        <v>3.0</v>
      </c>
      <c r="C43" s="41">
        <v>0.0</v>
      </c>
      <c r="D43" s="42">
        <v>3.0</v>
      </c>
      <c r="E43" s="10"/>
      <c r="F43" s="10"/>
      <c r="G43" s="10"/>
      <c r="H43" s="10"/>
      <c r="I43" s="10"/>
      <c r="J43" s="9"/>
      <c r="K43" s="10"/>
      <c r="L43" s="10"/>
      <c r="M43" s="10"/>
      <c r="N43" s="10"/>
      <c r="O43" s="10"/>
      <c r="P43" s="10"/>
      <c r="Q43" s="91"/>
      <c r="R43" s="10"/>
      <c r="S43" s="10"/>
      <c r="T43" s="4"/>
      <c r="U43" s="4"/>
      <c r="V43" s="4"/>
      <c r="W43" s="4"/>
      <c r="X43" s="4"/>
      <c r="Y43" s="4"/>
      <c r="Z43" s="4"/>
    </row>
    <row r="44" ht="15.75" customHeight="1">
      <c r="A44" s="86" t="s">
        <v>11</v>
      </c>
      <c r="B44" s="88">
        <f t="shared" ref="B44:D44" si="21">SUM(B39:B43)</f>
        <v>99</v>
      </c>
      <c r="C44" s="88">
        <f t="shared" si="21"/>
        <v>17</v>
      </c>
      <c r="D44" s="74">
        <f t="shared" si="21"/>
        <v>116</v>
      </c>
      <c r="E44" s="10"/>
      <c r="F44" s="10"/>
      <c r="G44" s="10"/>
      <c r="H44" s="10"/>
      <c r="I44" s="10"/>
      <c r="J44" s="9"/>
      <c r="K44" s="10"/>
      <c r="L44" s="10"/>
      <c r="M44" s="10"/>
      <c r="N44" s="10"/>
      <c r="O44" s="10"/>
      <c r="P44" s="10"/>
      <c r="Q44" s="91"/>
      <c r="R44" s="10"/>
      <c r="S44" s="10"/>
      <c r="T44" s="4"/>
      <c r="U44" s="4"/>
      <c r="V44" s="4"/>
      <c r="W44" s="4"/>
      <c r="X44" s="4"/>
      <c r="Y44" s="4"/>
      <c r="Z44" s="4"/>
    </row>
    <row r="45" ht="15.75" customHeight="1">
      <c r="A45" s="9"/>
      <c r="B45" s="10"/>
      <c r="C45" s="10"/>
      <c r="D45" s="10"/>
      <c r="E45" s="10"/>
      <c r="F45" s="10"/>
      <c r="G45" s="10"/>
      <c r="H45" s="10"/>
      <c r="I45" s="10"/>
      <c r="J45" s="9"/>
      <c r="K45" s="10"/>
      <c r="L45" s="10"/>
      <c r="M45" s="10"/>
      <c r="N45" s="10"/>
      <c r="O45" s="10"/>
      <c r="P45" s="10"/>
      <c r="Q45" s="91"/>
      <c r="R45" s="10"/>
      <c r="S45" s="10"/>
      <c r="T45" s="4"/>
      <c r="U45" s="4"/>
      <c r="V45" s="4"/>
      <c r="W45" s="4"/>
      <c r="X45" s="4"/>
      <c r="Y45" s="4"/>
      <c r="Z45" s="4"/>
    </row>
    <row r="46" ht="15.75" customHeight="1">
      <c r="A46" s="15" t="s">
        <v>114</v>
      </c>
      <c r="B46" s="17"/>
      <c r="C46" s="17"/>
      <c r="D46" s="81"/>
      <c r="E46" s="93"/>
      <c r="F46" s="93"/>
      <c r="G46" s="93"/>
      <c r="H46" s="93"/>
      <c r="I46" s="93"/>
      <c r="J46" s="23" t="s">
        <v>114</v>
      </c>
      <c r="K46" s="20"/>
      <c r="L46" s="20"/>
      <c r="M46" s="29"/>
      <c r="N46" s="93"/>
      <c r="O46" s="93"/>
      <c r="P46" s="93"/>
      <c r="Q46" s="107"/>
      <c r="R46" s="93"/>
      <c r="S46" s="93"/>
      <c r="T46" s="93"/>
      <c r="U46" s="93"/>
      <c r="V46" s="93"/>
      <c r="W46" s="93"/>
      <c r="X46" s="93"/>
      <c r="Y46" s="93"/>
      <c r="Z46" s="93"/>
    </row>
    <row r="47" ht="15.75" customHeight="1">
      <c r="A47" s="32"/>
      <c r="B47" s="9" t="s">
        <v>87</v>
      </c>
      <c r="C47" s="9" t="s">
        <v>88</v>
      </c>
      <c r="D47" s="34" t="s">
        <v>90</v>
      </c>
      <c r="E47" s="9"/>
      <c r="F47" s="9"/>
      <c r="G47" s="9"/>
      <c r="H47" s="9"/>
      <c r="I47" s="9"/>
      <c r="J47" s="32"/>
      <c r="K47" s="9" t="s">
        <v>87</v>
      </c>
      <c r="L47" s="9" t="s">
        <v>88</v>
      </c>
      <c r="M47" s="127" t="s">
        <v>90</v>
      </c>
      <c r="N47" s="9"/>
      <c r="O47" s="9"/>
      <c r="P47" s="9"/>
      <c r="Q47" s="109"/>
      <c r="R47" s="9"/>
      <c r="S47" s="9"/>
      <c r="T47" s="6"/>
      <c r="U47" s="6"/>
      <c r="V47" s="6"/>
      <c r="W47" s="6"/>
      <c r="X47" s="6"/>
      <c r="Y47" s="6"/>
      <c r="Z47" s="6"/>
    </row>
    <row r="48" ht="15.75" customHeight="1">
      <c r="A48" s="36" t="s">
        <v>115</v>
      </c>
      <c r="B48" s="41">
        <v>37.0</v>
      </c>
      <c r="C48" s="41">
        <v>5.0</v>
      </c>
      <c r="D48" s="42">
        <v>42.0</v>
      </c>
      <c r="E48" s="10"/>
      <c r="F48" s="10"/>
      <c r="G48" s="10"/>
      <c r="H48" s="10"/>
      <c r="I48" s="10"/>
      <c r="J48" s="43" t="s">
        <v>115</v>
      </c>
      <c r="K48" s="46">
        <f t="shared" ref="K48:M48" si="22">B48/B50</f>
        <v>0.3523809524</v>
      </c>
      <c r="L48" s="46">
        <f t="shared" si="22"/>
        <v>0.2631578947</v>
      </c>
      <c r="M48" s="108">
        <f t="shared" si="22"/>
        <v>0.3387096774</v>
      </c>
      <c r="N48" s="10"/>
      <c r="O48" s="10"/>
      <c r="P48" s="10"/>
      <c r="Q48" s="91"/>
      <c r="R48" s="10"/>
      <c r="S48" s="10"/>
      <c r="T48" s="4"/>
      <c r="U48" s="4"/>
      <c r="V48" s="4"/>
      <c r="W48" s="4"/>
      <c r="X48" s="4"/>
      <c r="Y48" s="4"/>
      <c r="Z48" s="4"/>
    </row>
    <row r="49" ht="15.75" customHeight="1">
      <c r="A49" s="32" t="s">
        <v>101</v>
      </c>
      <c r="B49" s="10">
        <v>68.0</v>
      </c>
      <c r="C49" s="10">
        <v>14.0</v>
      </c>
      <c r="D49" s="50">
        <v>82.0</v>
      </c>
      <c r="E49" s="10"/>
      <c r="F49" s="10"/>
      <c r="G49" s="10"/>
      <c r="H49" s="10"/>
      <c r="I49" s="10"/>
      <c r="J49" s="97" t="s">
        <v>101</v>
      </c>
      <c r="K49" s="124">
        <f t="shared" ref="K49:M49" si="23">B49/B50</f>
        <v>0.6476190476</v>
      </c>
      <c r="L49" s="124">
        <f t="shared" si="23"/>
        <v>0.7368421053</v>
      </c>
      <c r="M49" s="130">
        <f t="shared" si="23"/>
        <v>0.6612903226</v>
      </c>
      <c r="N49" s="10"/>
      <c r="O49" s="10"/>
      <c r="P49" s="10"/>
      <c r="Q49" s="91"/>
      <c r="R49" s="10"/>
      <c r="S49" s="10"/>
      <c r="T49" s="4"/>
      <c r="U49" s="4"/>
      <c r="V49" s="4"/>
      <c r="W49" s="4"/>
      <c r="X49" s="4"/>
      <c r="Y49" s="4"/>
      <c r="Z49" s="4"/>
    </row>
    <row r="50" ht="15.75" customHeight="1">
      <c r="A50" s="132" t="s">
        <v>11</v>
      </c>
      <c r="B50" s="133">
        <f t="shared" ref="B50:D50" si="24">B48+B49</f>
        <v>105</v>
      </c>
      <c r="C50" s="133">
        <f t="shared" si="24"/>
        <v>19</v>
      </c>
      <c r="D50" s="116">
        <f t="shared" si="24"/>
        <v>124</v>
      </c>
      <c r="E50" s="10"/>
      <c r="F50" s="10"/>
      <c r="G50" s="10"/>
      <c r="H50" s="10"/>
      <c r="I50" s="10"/>
      <c r="J50" s="9"/>
      <c r="K50" s="10"/>
      <c r="L50" s="10"/>
      <c r="M50" s="10"/>
      <c r="N50" s="10"/>
      <c r="O50" s="10"/>
      <c r="P50" s="10"/>
      <c r="Q50" s="91"/>
      <c r="R50" s="10"/>
      <c r="S50" s="10"/>
      <c r="T50" s="4"/>
      <c r="U50" s="4"/>
      <c r="V50" s="4"/>
      <c r="W50" s="4"/>
      <c r="X50" s="4"/>
      <c r="Y50" s="4"/>
      <c r="Z50" s="4"/>
    </row>
    <row r="51" ht="15.75" customHeight="1">
      <c r="A51" s="9"/>
      <c r="B51" s="10"/>
      <c r="C51" s="10"/>
      <c r="D51" s="10"/>
      <c r="E51" s="10"/>
      <c r="F51" s="10"/>
      <c r="G51" s="10"/>
      <c r="H51" s="10"/>
      <c r="I51" s="10"/>
      <c r="J51" s="9"/>
      <c r="K51" s="10"/>
      <c r="L51" s="10"/>
      <c r="M51" s="10"/>
      <c r="N51" s="10"/>
      <c r="O51" s="10"/>
      <c r="P51" s="10"/>
      <c r="Q51" s="91"/>
      <c r="R51" s="10"/>
      <c r="S51" s="10"/>
      <c r="T51" s="4"/>
      <c r="U51" s="4"/>
      <c r="V51" s="4"/>
      <c r="W51" s="4"/>
      <c r="X51" s="4"/>
      <c r="Y51" s="4"/>
      <c r="Z51" s="4"/>
    </row>
    <row r="52" ht="15.75" customHeight="1">
      <c r="A52" s="15" t="s">
        <v>119</v>
      </c>
      <c r="B52" s="136"/>
      <c r="C52" s="137"/>
      <c r="D52" s="138"/>
      <c r="E52" s="93"/>
      <c r="F52" s="93"/>
      <c r="G52" s="93"/>
      <c r="H52" s="93"/>
      <c r="I52" s="93"/>
      <c r="J52" s="21"/>
      <c r="K52" s="93"/>
      <c r="L52" s="93"/>
      <c r="M52" s="93"/>
      <c r="N52" s="93"/>
      <c r="O52" s="93"/>
      <c r="P52" s="93"/>
      <c r="Q52" s="107"/>
      <c r="R52" s="93"/>
      <c r="S52" s="93"/>
      <c r="T52" s="93"/>
      <c r="U52" s="93"/>
      <c r="V52" s="93"/>
      <c r="W52" s="93"/>
      <c r="X52" s="93"/>
      <c r="Y52" s="93"/>
      <c r="Z52" s="93"/>
    </row>
    <row r="53" ht="15.75" customHeight="1">
      <c r="A53" s="140"/>
      <c r="B53" s="142" t="s">
        <v>87</v>
      </c>
      <c r="C53" s="142" t="s">
        <v>88</v>
      </c>
      <c r="D53" s="144" t="s">
        <v>90</v>
      </c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109"/>
      <c r="R53" s="9"/>
      <c r="S53" s="9"/>
      <c r="T53" s="6"/>
      <c r="U53" s="6"/>
      <c r="V53" s="6"/>
      <c r="W53" s="6"/>
      <c r="X53" s="6"/>
      <c r="Y53" s="6"/>
      <c r="Z53" s="6"/>
    </row>
    <row r="54" ht="15.75" customHeight="1">
      <c r="A54" s="36" t="s">
        <v>121</v>
      </c>
      <c r="B54" s="41">
        <v>24.0</v>
      </c>
      <c r="C54" s="41">
        <v>3.0</v>
      </c>
      <c r="D54" s="42">
        <v>27.0</v>
      </c>
      <c r="E54" s="10"/>
      <c r="F54" s="10"/>
      <c r="G54" s="10"/>
      <c r="H54" s="10"/>
      <c r="I54" s="10"/>
      <c r="J54" s="9"/>
      <c r="K54" s="10"/>
      <c r="L54" s="10"/>
      <c r="M54" s="10"/>
      <c r="N54" s="10"/>
      <c r="O54" s="10"/>
      <c r="P54" s="10"/>
      <c r="Q54" s="91"/>
      <c r="R54" s="10"/>
      <c r="S54" s="10"/>
      <c r="T54" s="4"/>
      <c r="U54" s="4"/>
      <c r="V54" s="4"/>
      <c r="W54" s="4"/>
      <c r="X54" s="4"/>
      <c r="Y54" s="4"/>
      <c r="Z54" s="4"/>
    </row>
    <row r="55" ht="15.75" customHeight="1">
      <c r="A55" s="32" t="s">
        <v>122</v>
      </c>
      <c r="B55" s="10">
        <v>12.0</v>
      </c>
      <c r="C55" s="10">
        <v>1.0</v>
      </c>
      <c r="D55" s="50">
        <v>13.0</v>
      </c>
      <c r="E55" s="10"/>
      <c r="F55" s="10"/>
      <c r="G55" s="10"/>
      <c r="H55" s="10"/>
      <c r="I55" s="10"/>
      <c r="J55" s="9"/>
      <c r="K55" s="10"/>
      <c r="L55" s="10"/>
      <c r="M55" s="10"/>
      <c r="N55" s="10"/>
      <c r="O55" s="10"/>
      <c r="P55" s="10"/>
      <c r="Q55" s="91"/>
      <c r="R55" s="10"/>
      <c r="S55" s="10"/>
      <c r="T55" s="4"/>
      <c r="U55" s="4"/>
      <c r="V55" s="4"/>
      <c r="W55" s="4"/>
      <c r="X55" s="4"/>
      <c r="Y55" s="4"/>
      <c r="Z55" s="4"/>
    </row>
    <row r="56" ht="15.75" customHeight="1">
      <c r="A56" s="36" t="s">
        <v>123</v>
      </c>
      <c r="B56" s="41">
        <v>3.0</v>
      </c>
      <c r="C56" s="41">
        <v>0.0</v>
      </c>
      <c r="D56" s="42">
        <v>3.0</v>
      </c>
      <c r="E56" s="10"/>
      <c r="F56" s="10"/>
      <c r="G56" s="10"/>
      <c r="H56" s="10"/>
      <c r="I56" s="10"/>
      <c r="J56" s="9"/>
      <c r="K56" s="10"/>
      <c r="L56" s="10"/>
      <c r="M56" s="10"/>
      <c r="N56" s="10"/>
      <c r="O56" s="10"/>
      <c r="P56" s="10"/>
      <c r="Q56" s="91"/>
      <c r="R56" s="10"/>
      <c r="S56" s="10"/>
      <c r="T56" s="4"/>
      <c r="U56" s="4"/>
      <c r="V56" s="4"/>
      <c r="W56" s="4"/>
      <c r="X56" s="4"/>
      <c r="Y56" s="4"/>
      <c r="Z56" s="4"/>
    </row>
    <row r="57" ht="15.75" customHeight="1">
      <c r="A57" s="86" t="s">
        <v>11</v>
      </c>
      <c r="B57" s="88">
        <f t="shared" ref="B57:D57" si="25">B54+B55+B56</f>
        <v>39</v>
      </c>
      <c r="C57" s="88">
        <f t="shared" si="25"/>
        <v>4</v>
      </c>
      <c r="D57" s="74">
        <f t="shared" si="25"/>
        <v>43</v>
      </c>
      <c r="E57" s="10"/>
      <c r="F57" s="10"/>
      <c r="G57" s="10"/>
      <c r="H57" s="10"/>
      <c r="I57" s="10"/>
      <c r="J57" s="9"/>
      <c r="K57" s="10"/>
      <c r="L57" s="10"/>
      <c r="M57" s="10"/>
      <c r="N57" s="10"/>
      <c r="O57" s="10"/>
      <c r="P57" s="10"/>
      <c r="Q57" s="91"/>
      <c r="R57" s="10"/>
      <c r="S57" s="10"/>
      <c r="T57" s="4"/>
      <c r="U57" s="4"/>
      <c r="V57" s="4"/>
      <c r="W57" s="4"/>
      <c r="X57" s="4"/>
      <c r="Y57" s="4"/>
      <c r="Z57" s="4"/>
    </row>
    <row r="58" ht="15.75" customHeight="1">
      <c r="A58" s="9"/>
      <c r="B58" s="10"/>
      <c r="C58" s="10"/>
      <c r="D58" s="10"/>
      <c r="E58" s="10"/>
      <c r="F58" s="10"/>
      <c r="G58" s="10"/>
      <c r="H58" s="10"/>
      <c r="I58" s="10"/>
      <c r="J58" s="9"/>
      <c r="K58" s="10"/>
      <c r="L58" s="10"/>
      <c r="M58" s="10"/>
      <c r="N58" s="10"/>
      <c r="O58" s="10"/>
      <c r="P58" s="10"/>
      <c r="Q58" s="91"/>
      <c r="R58" s="10"/>
      <c r="S58" s="10"/>
      <c r="T58" s="4"/>
      <c r="U58" s="4"/>
      <c r="V58" s="4"/>
      <c r="W58" s="4"/>
      <c r="X58" s="4"/>
      <c r="Y58" s="4"/>
      <c r="Z58" s="4"/>
    </row>
    <row r="59" ht="15.75" customHeight="1">
      <c r="A59" s="23" t="s">
        <v>124</v>
      </c>
      <c r="B59" s="22"/>
      <c r="C59" s="149"/>
      <c r="D59" s="150"/>
      <c r="E59" s="93"/>
      <c r="F59" s="93"/>
      <c r="G59" s="93"/>
      <c r="H59" s="93"/>
      <c r="I59" s="93"/>
      <c r="J59" s="23" t="s">
        <v>124</v>
      </c>
      <c r="K59" s="22"/>
      <c r="L59" s="149"/>
      <c r="M59" s="150"/>
      <c r="N59" s="93"/>
      <c r="O59" s="93"/>
      <c r="P59" s="93"/>
      <c r="Q59" s="107"/>
      <c r="R59" s="93"/>
      <c r="S59" s="93"/>
      <c r="T59" s="93"/>
      <c r="U59" s="93"/>
      <c r="V59" s="93"/>
      <c r="W59" s="93"/>
      <c r="X59" s="93"/>
      <c r="Y59" s="93"/>
      <c r="Z59" s="93"/>
    </row>
    <row r="60" ht="15.75" customHeight="1">
      <c r="A60" s="32"/>
      <c r="B60" s="9" t="s">
        <v>87</v>
      </c>
      <c r="C60" s="9" t="s">
        <v>88</v>
      </c>
      <c r="D60" s="34" t="s">
        <v>90</v>
      </c>
      <c r="E60" s="9"/>
      <c r="F60" s="9"/>
      <c r="G60" s="9"/>
      <c r="H60" s="9"/>
      <c r="I60" s="9"/>
      <c r="J60" s="32"/>
      <c r="K60" s="9" t="s">
        <v>87</v>
      </c>
      <c r="L60" s="9" t="s">
        <v>88</v>
      </c>
      <c r="M60" s="127" t="s">
        <v>90</v>
      </c>
      <c r="N60" s="9"/>
      <c r="O60" s="9"/>
      <c r="P60" s="9"/>
      <c r="Q60" s="109"/>
      <c r="R60" s="9"/>
      <c r="S60" s="9"/>
      <c r="T60" s="6"/>
      <c r="U60" s="6"/>
      <c r="V60" s="6"/>
      <c r="W60" s="6"/>
      <c r="X60" s="6"/>
      <c r="Y60" s="6"/>
      <c r="Z60" s="6"/>
    </row>
    <row r="61" ht="15.75" customHeight="1">
      <c r="A61" s="43" t="s">
        <v>127</v>
      </c>
      <c r="B61" s="110">
        <v>104.0</v>
      </c>
      <c r="C61" s="110">
        <v>21.0</v>
      </c>
      <c r="D61" s="153">
        <v>125.0</v>
      </c>
      <c r="E61" s="10"/>
      <c r="F61" s="10"/>
      <c r="G61" s="10"/>
      <c r="H61" s="10"/>
      <c r="I61" s="10"/>
      <c r="J61" s="43" t="s">
        <v>127</v>
      </c>
      <c r="K61" s="46">
        <f t="shared" ref="K61:M61" si="26">B61/B65</f>
        <v>0.9369369369</v>
      </c>
      <c r="L61" s="46">
        <f t="shared" si="26"/>
        <v>0.9130434783</v>
      </c>
      <c r="M61" s="108">
        <f t="shared" si="26"/>
        <v>0.9328358209</v>
      </c>
      <c r="N61" s="10"/>
      <c r="O61" s="10"/>
      <c r="P61" s="10"/>
      <c r="Q61" s="91"/>
      <c r="R61" s="10"/>
      <c r="S61" s="10"/>
      <c r="T61" s="4"/>
      <c r="U61" s="4"/>
      <c r="V61" s="4"/>
      <c r="W61" s="4"/>
      <c r="X61" s="4"/>
      <c r="Y61" s="4"/>
      <c r="Z61" s="4"/>
    </row>
    <row r="62" ht="15.75" customHeight="1">
      <c r="A62" s="32" t="s">
        <v>129</v>
      </c>
      <c r="B62" s="10">
        <v>76.0</v>
      </c>
      <c r="C62" s="10">
        <v>11.0</v>
      </c>
      <c r="D62" s="50">
        <v>87.0</v>
      </c>
      <c r="E62" s="10"/>
      <c r="F62" s="10"/>
      <c r="G62" s="10"/>
      <c r="H62" s="10"/>
      <c r="I62" s="10"/>
      <c r="J62" s="32" t="s">
        <v>129</v>
      </c>
      <c r="K62" s="52">
        <f t="shared" ref="K62:M62" si="27">B62/B65</f>
        <v>0.6846846847</v>
      </c>
      <c r="L62" s="52">
        <f t="shared" si="27"/>
        <v>0.4782608696</v>
      </c>
      <c r="M62" s="92">
        <f t="shared" si="27"/>
        <v>0.6492537313</v>
      </c>
      <c r="N62" s="10"/>
      <c r="O62" s="10"/>
      <c r="P62" s="10"/>
      <c r="Q62" s="91"/>
      <c r="R62" s="10"/>
      <c r="S62" s="10"/>
      <c r="T62" s="4"/>
      <c r="U62" s="4"/>
      <c r="V62" s="4"/>
      <c r="W62" s="4"/>
      <c r="X62" s="4"/>
      <c r="Y62" s="4"/>
      <c r="Z62" s="4"/>
    </row>
    <row r="63" ht="15.75" customHeight="1">
      <c r="A63" s="43" t="s">
        <v>130</v>
      </c>
      <c r="B63" s="110">
        <v>57.0</v>
      </c>
      <c r="C63" s="110">
        <v>13.0</v>
      </c>
      <c r="D63" s="153">
        <v>70.0</v>
      </c>
      <c r="E63" s="10"/>
      <c r="F63" s="10"/>
      <c r="G63" s="10"/>
      <c r="H63" s="10"/>
      <c r="I63" s="10"/>
      <c r="J63" s="43" t="s">
        <v>130</v>
      </c>
      <c r="K63" s="46">
        <f t="shared" ref="K63:M63" si="28">B63/B65</f>
        <v>0.5135135135</v>
      </c>
      <c r="L63" s="46">
        <f t="shared" si="28"/>
        <v>0.5652173913</v>
      </c>
      <c r="M63" s="108">
        <f t="shared" si="28"/>
        <v>0.5223880597</v>
      </c>
      <c r="N63" s="10"/>
      <c r="O63" s="10"/>
      <c r="P63" s="10"/>
      <c r="Q63" s="91"/>
      <c r="R63" s="10"/>
      <c r="S63" s="10"/>
      <c r="T63" s="4"/>
      <c r="U63" s="4"/>
      <c r="V63" s="4"/>
      <c r="W63" s="4"/>
      <c r="X63" s="4"/>
      <c r="Y63" s="4"/>
      <c r="Z63" s="4"/>
    </row>
    <row r="64" ht="15.75" customHeight="1">
      <c r="A64" s="32" t="s">
        <v>132</v>
      </c>
      <c r="B64" s="10">
        <v>27.0</v>
      </c>
      <c r="C64" s="10">
        <v>11.0</v>
      </c>
      <c r="D64" s="50">
        <v>38.0</v>
      </c>
      <c r="E64" s="10"/>
      <c r="F64" s="10"/>
      <c r="G64" s="10"/>
      <c r="H64" s="10"/>
      <c r="I64" s="10"/>
      <c r="J64" s="97" t="s">
        <v>132</v>
      </c>
      <c r="K64" s="124">
        <f t="shared" ref="K64:M64" si="29">B64/B65</f>
        <v>0.2432432432</v>
      </c>
      <c r="L64" s="124">
        <f t="shared" si="29"/>
        <v>0.4782608696</v>
      </c>
      <c r="M64" s="130">
        <f t="shared" si="29"/>
        <v>0.2835820896</v>
      </c>
      <c r="N64" s="10"/>
      <c r="O64" s="10"/>
      <c r="P64" s="10"/>
      <c r="Q64" s="91"/>
      <c r="R64" s="10"/>
      <c r="S64" s="10"/>
      <c r="T64" s="4"/>
      <c r="U64" s="4"/>
      <c r="V64" s="4"/>
      <c r="W64" s="4"/>
      <c r="X64" s="4"/>
      <c r="Y64" s="4"/>
      <c r="Z64" s="4"/>
    </row>
    <row r="65" ht="15.75" customHeight="1">
      <c r="A65" s="73" t="s">
        <v>11</v>
      </c>
      <c r="B65" s="161">
        <v>111.0</v>
      </c>
      <c r="C65" s="161">
        <v>23.0</v>
      </c>
      <c r="D65" s="163">
        <v>134.0</v>
      </c>
      <c r="E65" s="10"/>
      <c r="F65" s="10"/>
      <c r="G65" s="10"/>
      <c r="H65" s="10"/>
      <c r="I65" s="10"/>
      <c r="J65" s="9"/>
      <c r="K65" s="10"/>
      <c r="L65" s="10"/>
      <c r="M65" s="10"/>
      <c r="N65" s="10"/>
      <c r="O65" s="10"/>
      <c r="P65" s="10"/>
      <c r="Q65" s="91"/>
      <c r="R65" s="10"/>
      <c r="S65" s="10"/>
      <c r="T65" s="4"/>
      <c r="U65" s="4"/>
      <c r="V65" s="4"/>
      <c r="W65" s="4"/>
      <c r="X65" s="4"/>
      <c r="Y65" s="4"/>
      <c r="Z65" s="4"/>
    </row>
    <row r="66" ht="15.75" customHeight="1">
      <c r="A66" s="9"/>
      <c r="B66" s="10"/>
      <c r="C66" s="10"/>
      <c r="D66" s="10"/>
      <c r="E66" s="10"/>
      <c r="F66" s="10"/>
      <c r="G66" s="10"/>
      <c r="H66" s="10"/>
      <c r="I66" s="10"/>
      <c r="J66" s="9"/>
      <c r="K66" s="10"/>
      <c r="L66" s="10"/>
      <c r="M66" s="10"/>
      <c r="N66" s="10"/>
      <c r="O66" s="10"/>
      <c r="P66" s="10"/>
      <c r="Q66" s="91"/>
      <c r="R66" s="10"/>
      <c r="S66" s="10"/>
      <c r="T66" s="4"/>
      <c r="U66" s="4"/>
      <c r="V66" s="4"/>
      <c r="W66" s="4"/>
      <c r="X66" s="4"/>
      <c r="Y66" s="4"/>
      <c r="Z66" s="4"/>
    </row>
    <row r="67" ht="15.75" customHeight="1">
      <c r="A67" s="23" t="s">
        <v>134</v>
      </c>
      <c r="B67" s="22"/>
      <c r="C67" s="149"/>
      <c r="D67" s="150"/>
      <c r="E67" s="93"/>
      <c r="F67" s="93"/>
      <c r="G67" s="93"/>
      <c r="H67" s="93"/>
      <c r="I67" s="93"/>
      <c r="J67" s="23" t="s">
        <v>134</v>
      </c>
      <c r="K67" s="22"/>
      <c r="L67" s="149"/>
      <c r="M67" s="150"/>
      <c r="N67" s="93"/>
      <c r="O67" s="93"/>
      <c r="P67" s="93"/>
      <c r="Q67" s="107"/>
      <c r="R67" s="93"/>
      <c r="S67" s="93"/>
      <c r="T67" s="93"/>
      <c r="U67" s="93"/>
      <c r="V67" s="93"/>
      <c r="W67" s="93"/>
      <c r="X67" s="93"/>
      <c r="Y67" s="93"/>
      <c r="Z67" s="93"/>
    </row>
    <row r="68" ht="15.75" customHeight="1">
      <c r="A68" s="32"/>
      <c r="B68" s="9" t="s">
        <v>87</v>
      </c>
      <c r="C68" s="9" t="s">
        <v>88</v>
      </c>
      <c r="D68" s="34" t="s">
        <v>90</v>
      </c>
      <c r="E68" s="9"/>
      <c r="F68" s="9"/>
      <c r="G68" s="9"/>
      <c r="H68" s="9"/>
      <c r="I68" s="9"/>
      <c r="J68" s="32"/>
      <c r="K68" s="9" t="s">
        <v>87</v>
      </c>
      <c r="L68" s="9" t="s">
        <v>88</v>
      </c>
      <c r="M68" s="127" t="s">
        <v>90</v>
      </c>
      <c r="N68" s="9"/>
      <c r="O68" s="9"/>
      <c r="P68" s="9"/>
      <c r="Q68" s="109"/>
      <c r="R68" s="9"/>
      <c r="S68" s="9"/>
      <c r="T68" s="6"/>
      <c r="U68" s="6"/>
      <c r="V68" s="6"/>
      <c r="W68" s="6"/>
      <c r="X68" s="6"/>
      <c r="Y68" s="6"/>
      <c r="Z68" s="6"/>
    </row>
    <row r="69" ht="15.75" customHeight="1">
      <c r="A69" s="43" t="s">
        <v>135</v>
      </c>
      <c r="B69" s="110">
        <v>90.0</v>
      </c>
      <c r="C69" s="110">
        <v>16.0</v>
      </c>
      <c r="D69" s="153">
        <v>106.0</v>
      </c>
      <c r="E69" s="10"/>
      <c r="F69" s="10"/>
      <c r="G69" s="10"/>
      <c r="H69" s="10"/>
      <c r="I69" s="10"/>
      <c r="J69" s="43" t="s">
        <v>135</v>
      </c>
      <c r="K69" s="46">
        <f t="shared" ref="K69:M69" si="30">B69/B75</f>
        <v>0.9090909091</v>
      </c>
      <c r="L69" s="46">
        <f t="shared" si="30"/>
        <v>0.8421052632</v>
      </c>
      <c r="M69" s="108">
        <f t="shared" si="30"/>
        <v>0.8983050847</v>
      </c>
      <c r="N69" s="10"/>
      <c r="O69" s="10"/>
      <c r="P69" s="10"/>
      <c r="Q69" s="91"/>
      <c r="R69" s="10"/>
      <c r="S69" s="10"/>
      <c r="T69" s="4"/>
      <c r="U69" s="4"/>
      <c r="V69" s="4"/>
      <c r="W69" s="4"/>
      <c r="X69" s="4"/>
      <c r="Y69" s="4"/>
      <c r="Z69" s="4"/>
    </row>
    <row r="70" ht="15.75" customHeight="1">
      <c r="A70" s="32" t="s">
        <v>136</v>
      </c>
      <c r="B70" s="10">
        <v>50.0</v>
      </c>
      <c r="C70" s="10">
        <v>11.0</v>
      </c>
      <c r="D70" s="50">
        <v>61.0</v>
      </c>
      <c r="E70" s="10"/>
      <c r="F70" s="10"/>
      <c r="G70" s="10"/>
      <c r="H70" s="10"/>
      <c r="I70" s="10"/>
      <c r="J70" s="32" t="s">
        <v>136</v>
      </c>
      <c r="K70" s="52">
        <f t="shared" ref="K70:M70" si="31">B70/B75</f>
        <v>0.5050505051</v>
      </c>
      <c r="L70" s="52">
        <f t="shared" si="31"/>
        <v>0.5789473684</v>
      </c>
      <c r="M70" s="92">
        <f t="shared" si="31"/>
        <v>0.5169491525</v>
      </c>
      <c r="N70" s="10"/>
      <c r="O70" s="10"/>
      <c r="P70" s="10"/>
      <c r="Q70" s="91"/>
      <c r="R70" s="10"/>
      <c r="S70" s="10"/>
      <c r="T70" s="4"/>
      <c r="U70" s="4"/>
      <c r="V70" s="4"/>
      <c r="W70" s="4"/>
      <c r="X70" s="4"/>
      <c r="Y70" s="4"/>
      <c r="Z70" s="4"/>
    </row>
    <row r="71" ht="15.75" customHeight="1">
      <c r="A71" s="43" t="s">
        <v>137</v>
      </c>
      <c r="B71" s="110">
        <v>48.0</v>
      </c>
      <c r="C71" s="110">
        <v>13.0</v>
      </c>
      <c r="D71" s="153">
        <v>61.0</v>
      </c>
      <c r="E71" s="10"/>
      <c r="F71" s="10"/>
      <c r="G71" s="10"/>
      <c r="H71" s="10"/>
      <c r="I71" s="10"/>
      <c r="J71" s="43" t="s">
        <v>137</v>
      </c>
      <c r="K71" s="46">
        <f t="shared" ref="K71:M71" si="32">B71/B75</f>
        <v>0.4848484848</v>
      </c>
      <c r="L71" s="46">
        <f t="shared" si="32"/>
        <v>0.6842105263</v>
      </c>
      <c r="M71" s="108">
        <f t="shared" si="32"/>
        <v>0.5169491525</v>
      </c>
      <c r="N71" s="10"/>
      <c r="O71" s="10"/>
      <c r="P71" s="10"/>
      <c r="Q71" s="91"/>
      <c r="R71" s="10"/>
      <c r="S71" s="10"/>
      <c r="T71" s="4"/>
      <c r="U71" s="4"/>
      <c r="V71" s="4"/>
      <c r="W71" s="4"/>
      <c r="X71" s="4"/>
      <c r="Y71" s="4"/>
      <c r="Z71" s="4"/>
    </row>
    <row r="72" ht="15.75" customHeight="1">
      <c r="A72" s="32" t="s">
        <v>138</v>
      </c>
      <c r="B72" s="10">
        <v>6.0</v>
      </c>
      <c r="C72" s="10">
        <v>2.0</v>
      </c>
      <c r="D72" s="50">
        <v>8.0</v>
      </c>
      <c r="E72" s="10"/>
      <c r="F72" s="10"/>
      <c r="G72" s="10"/>
      <c r="H72" s="10"/>
      <c r="I72" s="10"/>
      <c r="J72" s="32" t="s">
        <v>138</v>
      </c>
      <c r="K72" s="52">
        <f t="shared" ref="K72:M72" si="33">B72/B75</f>
        <v>0.06060606061</v>
      </c>
      <c r="L72" s="52">
        <f t="shared" si="33"/>
        <v>0.1052631579</v>
      </c>
      <c r="M72" s="92">
        <f t="shared" si="33"/>
        <v>0.06779661017</v>
      </c>
      <c r="N72" s="10"/>
      <c r="O72" s="10"/>
      <c r="P72" s="10"/>
      <c r="Q72" s="91"/>
      <c r="R72" s="10"/>
      <c r="S72" s="10"/>
      <c r="T72" s="4"/>
      <c r="U72" s="4"/>
      <c r="V72" s="4"/>
      <c r="W72" s="4"/>
      <c r="X72" s="4"/>
      <c r="Y72" s="4"/>
      <c r="Z72" s="4"/>
    </row>
    <row r="73" ht="15.75" customHeight="1">
      <c r="A73" s="43" t="s">
        <v>139</v>
      </c>
      <c r="B73" s="110">
        <v>43.0</v>
      </c>
      <c r="C73" s="110">
        <v>7.0</v>
      </c>
      <c r="D73" s="153">
        <v>50.0</v>
      </c>
      <c r="E73" s="10"/>
      <c r="F73" s="10"/>
      <c r="G73" s="10"/>
      <c r="H73" s="10"/>
      <c r="I73" s="10"/>
      <c r="J73" s="43" t="s">
        <v>139</v>
      </c>
      <c r="K73" s="46">
        <f t="shared" ref="K73:M73" si="34">B73/B75</f>
        <v>0.4343434343</v>
      </c>
      <c r="L73" s="46">
        <f t="shared" si="34"/>
        <v>0.3684210526</v>
      </c>
      <c r="M73" s="108">
        <f t="shared" si="34"/>
        <v>0.4237288136</v>
      </c>
      <c r="N73" s="10"/>
      <c r="O73" s="10"/>
      <c r="P73" s="10"/>
      <c r="Q73" s="91"/>
      <c r="R73" s="10"/>
      <c r="S73" s="10"/>
      <c r="T73" s="4"/>
      <c r="U73" s="4"/>
      <c r="V73" s="4"/>
      <c r="W73" s="4"/>
      <c r="X73" s="4"/>
      <c r="Y73" s="4"/>
      <c r="Z73" s="4"/>
    </row>
    <row r="74" ht="15.75" customHeight="1">
      <c r="A74" s="32" t="s">
        <v>140</v>
      </c>
      <c r="B74" s="10">
        <v>92.0</v>
      </c>
      <c r="C74" s="10">
        <v>19.0</v>
      </c>
      <c r="D74" s="50">
        <v>111.0</v>
      </c>
      <c r="E74" s="10"/>
      <c r="F74" s="10"/>
      <c r="G74" s="10"/>
      <c r="H74" s="10"/>
      <c r="I74" s="10"/>
      <c r="J74" s="97" t="s">
        <v>140</v>
      </c>
      <c r="K74" s="124">
        <f>B74/B75</f>
        <v>0.9292929293</v>
      </c>
      <c r="L74" s="124">
        <v>1.0</v>
      </c>
      <c r="M74" s="130">
        <f>D74/D75</f>
        <v>0.9406779661</v>
      </c>
      <c r="N74" s="10"/>
      <c r="O74" s="10"/>
      <c r="P74" s="10"/>
      <c r="Q74" s="91"/>
      <c r="R74" s="10"/>
      <c r="S74" s="10"/>
      <c r="T74" s="4"/>
      <c r="U74" s="4"/>
      <c r="V74" s="4"/>
      <c r="W74" s="4"/>
      <c r="X74" s="4"/>
      <c r="Y74" s="4"/>
      <c r="Z74" s="4"/>
    </row>
    <row r="75" ht="15.75" customHeight="1">
      <c r="A75" s="73" t="s">
        <v>11</v>
      </c>
      <c r="B75" s="161">
        <v>99.0</v>
      </c>
      <c r="C75" s="161">
        <v>19.0</v>
      </c>
      <c r="D75" s="163">
        <v>118.0</v>
      </c>
      <c r="E75" s="10"/>
      <c r="F75" s="10"/>
      <c r="G75" s="10"/>
      <c r="H75" s="10"/>
      <c r="I75" s="10"/>
      <c r="J75" s="9"/>
      <c r="K75" s="10"/>
      <c r="L75" s="10"/>
      <c r="M75" s="10"/>
      <c r="N75" s="10"/>
      <c r="O75" s="10"/>
      <c r="P75" s="10"/>
      <c r="Q75" s="91"/>
      <c r="R75" s="10"/>
      <c r="S75" s="10"/>
      <c r="T75" s="4"/>
      <c r="U75" s="4"/>
      <c r="V75" s="4"/>
      <c r="W75" s="4"/>
      <c r="X75" s="4"/>
      <c r="Y75" s="4"/>
      <c r="Z75" s="4"/>
    </row>
    <row r="76" ht="15.75" customHeight="1">
      <c r="A76" s="9"/>
      <c r="B76" s="10"/>
      <c r="C76" s="10"/>
      <c r="D76" s="10"/>
      <c r="E76" s="10"/>
      <c r="F76" s="10"/>
      <c r="G76" s="10"/>
      <c r="H76" s="10"/>
      <c r="I76" s="10"/>
      <c r="J76" s="9"/>
      <c r="K76" s="10"/>
      <c r="L76" s="10"/>
      <c r="M76" s="10"/>
      <c r="N76" s="10"/>
      <c r="O76" s="10"/>
      <c r="P76" s="10"/>
      <c r="Q76" s="91"/>
      <c r="R76" s="10"/>
      <c r="S76" s="10"/>
      <c r="T76" s="4"/>
      <c r="U76" s="4"/>
      <c r="V76" s="4"/>
      <c r="W76" s="4"/>
      <c r="X76" s="4"/>
      <c r="Y76" s="4"/>
      <c r="Z76" s="4"/>
    </row>
    <row r="77" ht="15.75" customHeight="1">
      <c r="A77" s="9"/>
      <c r="B77" s="10"/>
      <c r="C77" s="10"/>
      <c r="D77" s="10"/>
      <c r="E77" s="10"/>
      <c r="F77" s="10"/>
      <c r="G77" s="10"/>
      <c r="H77" s="10"/>
      <c r="I77" s="10"/>
      <c r="J77" s="9"/>
      <c r="K77" s="10"/>
      <c r="L77" s="10"/>
      <c r="M77" s="10"/>
      <c r="N77" s="10"/>
      <c r="O77" s="10"/>
      <c r="P77" s="10"/>
      <c r="Q77" s="91"/>
      <c r="R77" s="10"/>
      <c r="S77" s="10"/>
      <c r="T77" s="4"/>
      <c r="U77" s="4"/>
      <c r="V77" s="4"/>
      <c r="W77" s="4"/>
      <c r="X77" s="4"/>
      <c r="Y77" s="4"/>
      <c r="Z77" s="4"/>
    </row>
    <row r="78" ht="15.75" customHeight="1">
      <c r="A78" s="9"/>
      <c r="B78" s="10"/>
      <c r="C78" s="10"/>
      <c r="D78" s="10"/>
      <c r="E78" s="10"/>
      <c r="F78" s="10"/>
      <c r="G78" s="10"/>
      <c r="H78" s="10"/>
      <c r="I78" s="10"/>
      <c r="J78" s="9"/>
      <c r="K78" s="10"/>
      <c r="L78" s="10"/>
      <c r="M78" s="10"/>
      <c r="N78" s="10"/>
      <c r="O78" s="10"/>
      <c r="P78" s="10"/>
      <c r="Q78" s="91"/>
      <c r="R78" s="10"/>
      <c r="S78" s="10"/>
      <c r="T78" s="4"/>
      <c r="U78" s="4"/>
      <c r="V78" s="4"/>
      <c r="W78" s="4"/>
      <c r="X78" s="4"/>
      <c r="Y78" s="4"/>
      <c r="Z78" s="4"/>
    </row>
    <row r="79" ht="15.75" customHeight="1">
      <c r="A79" s="6"/>
      <c r="B79" s="4"/>
      <c r="C79" s="4"/>
      <c r="D79" s="4"/>
      <c r="E79" s="4"/>
      <c r="F79" s="4"/>
      <c r="G79" s="4"/>
      <c r="H79" s="4"/>
      <c r="I79" s="4"/>
      <c r="J79" s="6"/>
      <c r="K79" s="4"/>
      <c r="L79" s="4"/>
      <c r="M79" s="4"/>
      <c r="N79" s="4"/>
      <c r="O79" s="4"/>
      <c r="P79" s="4"/>
      <c r="Q79" s="12"/>
      <c r="R79" s="4"/>
      <c r="S79" s="4"/>
      <c r="T79" s="4"/>
      <c r="U79" s="4"/>
      <c r="V79" s="4"/>
      <c r="W79" s="4"/>
      <c r="X79" s="4"/>
      <c r="Y79" s="4"/>
      <c r="Z79" s="4"/>
    </row>
    <row r="80" ht="15.75" customHeight="1">
      <c r="Q80" s="175"/>
    </row>
    <row r="81" ht="15.75" customHeight="1">
      <c r="Q81" s="175"/>
    </row>
    <row r="82" ht="15.75" customHeight="1">
      <c r="Q82" s="175"/>
    </row>
    <row r="83" ht="15.75" customHeight="1">
      <c r="Q83" s="175"/>
    </row>
    <row r="84" ht="15.75" customHeight="1">
      <c r="Q84" s="175"/>
    </row>
    <row r="85" ht="15.75" customHeight="1">
      <c r="Q85" s="175"/>
    </row>
    <row r="86" ht="15.75" customHeight="1">
      <c r="Q86" s="175"/>
    </row>
    <row r="87" ht="15.75" customHeight="1">
      <c r="Q87" s="175"/>
    </row>
    <row r="88" ht="15.75" customHeight="1">
      <c r="Q88" s="175"/>
    </row>
    <row r="89" ht="15.75" customHeight="1">
      <c r="Q89" s="175"/>
    </row>
    <row r="90" ht="15.75" customHeight="1">
      <c r="Q90" s="175"/>
    </row>
    <row r="91" ht="15.75" customHeight="1">
      <c r="Q91" s="175"/>
    </row>
    <row r="92" ht="15.75" customHeight="1">
      <c r="Q92" s="175"/>
    </row>
    <row r="93" ht="15.75" customHeight="1">
      <c r="Q93" s="175"/>
    </row>
    <row r="94" ht="15.75" customHeight="1">
      <c r="Q94" s="175"/>
    </row>
    <row r="95" ht="15.75" customHeight="1">
      <c r="Q95" s="175"/>
    </row>
    <row r="96" ht="15.75" customHeight="1">
      <c r="Q96" s="175"/>
    </row>
    <row r="97" ht="15.75" customHeight="1">
      <c r="Q97" s="175"/>
    </row>
    <row r="98" ht="15.75" customHeight="1">
      <c r="Q98" s="175"/>
    </row>
    <row r="99" ht="15.75" customHeight="1">
      <c r="Q99" s="175"/>
    </row>
    <row r="100" ht="15.75" customHeight="1">
      <c r="Q100" s="175"/>
    </row>
    <row r="101" ht="15.75" customHeight="1">
      <c r="Q101" s="175"/>
    </row>
    <row r="102" ht="15.75" customHeight="1">
      <c r="Q102" s="175"/>
    </row>
    <row r="103" ht="15.75" customHeight="1">
      <c r="Q103" s="175"/>
    </row>
    <row r="104" ht="15.75" customHeight="1">
      <c r="Q104" s="175"/>
    </row>
    <row r="105" ht="15.75" customHeight="1">
      <c r="Q105" s="175"/>
    </row>
    <row r="106" ht="15.75" customHeight="1">
      <c r="Q106" s="175"/>
    </row>
    <row r="107" ht="15.75" customHeight="1">
      <c r="Q107" s="175"/>
    </row>
    <row r="108" ht="15.75" customHeight="1">
      <c r="Q108" s="175"/>
    </row>
    <row r="109" ht="15.75" customHeight="1">
      <c r="Q109" s="175"/>
    </row>
    <row r="110" ht="15.75" customHeight="1">
      <c r="Q110" s="175"/>
    </row>
    <row r="111" ht="15.75" customHeight="1">
      <c r="Q111" s="175"/>
    </row>
    <row r="112" ht="15.75" customHeight="1">
      <c r="Q112" s="175"/>
    </row>
    <row r="113" ht="15.75" customHeight="1">
      <c r="Q113" s="175"/>
    </row>
    <row r="114" ht="15.75" customHeight="1">
      <c r="Q114" s="175"/>
    </row>
    <row r="115" ht="15.75" customHeight="1">
      <c r="Q115" s="175"/>
    </row>
    <row r="116" ht="15.75" customHeight="1">
      <c r="Q116" s="175"/>
    </row>
    <row r="117" ht="15.75" customHeight="1">
      <c r="Q117" s="175"/>
    </row>
    <row r="118" ht="15.75" customHeight="1">
      <c r="Q118" s="175"/>
    </row>
    <row r="119" ht="15.75" customHeight="1">
      <c r="Q119" s="175"/>
    </row>
    <row r="120" ht="15.75" customHeight="1">
      <c r="Q120" s="175"/>
    </row>
    <row r="121" ht="15.75" customHeight="1">
      <c r="Q121" s="175"/>
    </row>
    <row r="122" ht="15.75" customHeight="1">
      <c r="Q122" s="175"/>
    </row>
    <row r="123" ht="15.75" customHeight="1">
      <c r="Q123" s="175"/>
    </row>
    <row r="124" ht="15.75" customHeight="1">
      <c r="Q124" s="175"/>
    </row>
    <row r="125" ht="15.75" customHeight="1">
      <c r="Q125" s="175"/>
    </row>
    <row r="126" ht="15.75" customHeight="1">
      <c r="Q126" s="175"/>
    </row>
    <row r="127" ht="15.75" customHeight="1">
      <c r="Q127" s="175"/>
    </row>
    <row r="128" ht="15.75" customHeight="1">
      <c r="Q128" s="175"/>
    </row>
    <row r="129" ht="15.75" customHeight="1">
      <c r="Q129" s="175"/>
    </row>
    <row r="130" ht="15.75" customHeight="1">
      <c r="Q130" s="175"/>
    </row>
    <row r="131" ht="15.75" customHeight="1">
      <c r="Q131" s="175"/>
    </row>
    <row r="132" ht="15.75" customHeight="1">
      <c r="Q132" s="175"/>
    </row>
    <row r="133" ht="15.75" customHeight="1">
      <c r="Q133" s="175"/>
    </row>
    <row r="134" ht="15.75" customHeight="1">
      <c r="Q134" s="175"/>
    </row>
    <row r="135" ht="15.75" customHeight="1">
      <c r="Q135" s="175"/>
    </row>
    <row r="136" ht="15.75" customHeight="1">
      <c r="Q136" s="175"/>
    </row>
    <row r="137" ht="15.75" customHeight="1">
      <c r="Q137" s="175"/>
    </row>
    <row r="138" ht="15.75" customHeight="1">
      <c r="Q138" s="175"/>
    </row>
    <row r="139" ht="15.75" customHeight="1">
      <c r="Q139" s="175"/>
    </row>
    <row r="140" ht="15.75" customHeight="1">
      <c r="Q140" s="175"/>
    </row>
    <row r="141" ht="15.75" customHeight="1">
      <c r="Q141" s="175"/>
    </row>
    <row r="142" ht="15.75" customHeight="1">
      <c r="Q142" s="175"/>
    </row>
    <row r="143" ht="15.75" customHeight="1">
      <c r="Q143" s="175"/>
    </row>
    <row r="144" ht="15.75" customHeight="1">
      <c r="Q144" s="175"/>
    </row>
    <row r="145" ht="15.75" customHeight="1">
      <c r="Q145" s="175"/>
    </row>
    <row r="146" ht="15.75" customHeight="1">
      <c r="Q146" s="175"/>
    </row>
    <row r="147" ht="15.75" customHeight="1">
      <c r="Q147" s="175"/>
    </row>
    <row r="148" ht="15.75" customHeight="1">
      <c r="Q148" s="175"/>
    </row>
    <row r="149" ht="15.75" customHeight="1">
      <c r="Q149" s="175"/>
    </row>
    <row r="150" ht="15.75" customHeight="1">
      <c r="Q150" s="175"/>
    </row>
    <row r="151" ht="15.75" customHeight="1">
      <c r="Q151" s="175"/>
    </row>
    <row r="152" ht="15.75" customHeight="1">
      <c r="Q152" s="175"/>
    </row>
    <row r="153" ht="15.75" customHeight="1">
      <c r="Q153" s="175"/>
    </row>
    <row r="154" ht="15.75" customHeight="1">
      <c r="Q154" s="175"/>
    </row>
    <row r="155" ht="15.75" customHeight="1">
      <c r="Q155" s="175"/>
    </row>
    <row r="156" ht="15.75" customHeight="1">
      <c r="Q156" s="175"/>
    </row>
    <row r="157" ht="15.75" customHeight="1">
      <c r="Q157" s="175"/>
    </row>
    <row r="158" ht="15.75" customHeight="1">
      <c r="Q158" s="175"/>
    </row>
    <row r="159" ht="15.75" customHeight="1">
      <c r="Q159" s="175"/>
    </row>
    <row r="160" ht="15.75" customHeight="1">
      <c r="Q160" s="175"/>
    </row>
    <row r="161" ht="15.75" customHeight="1">
      <c r="Q161" s="175"/>
    </row>
    <row r="162" ht="15.75" customHeight="1">
      <c r="Q162" s="175"/>
    </row>
    <row r="163" ht="15.75" customHeight="1">
      <c r="Q163" s="175"/>
    </row>
    <row r="164" ht="15.75" customHeight="1">
      <c r="Q164" s="175"/>
    </row>
    <row r="165" ht="15.75" customHeight="1">
      <c r="Q165" s="175"/>
    </row>
    <row r="166" ht="15.75" customHeight="1">
      <c r="Q166" s="175"/>
    </row>
    <row r="167" ht="15.75" customHeight="1">
      <c r="Q167" s="175"/>
    </row>
    <row r="168" ht="15.75" customHeight="1">
      <c r="Q168" s="175"/>
    </row>
    <row r="169" ht="15.75" customHeight="1">
      <c r="Q169" s="175"/>
    </row>
    <row r="170" ht="15.75" customHeight="1">
      <c r="Q170" s="175"/>
    </row>
    <row r="171" ht="15.75" customHeight="1">
      <c r="Q171" s="175"/>
    </row>
    <row r="172" ht="15.75" customHeight="1">
      <c r="Q172" s="175"/>
    </row>
    <row r="173" ht="15.75" customHeight="1">
      <c r="Q173" s="175"/>
    </row>
    <row r="174" ht="15.75" customHeight="1">
      <c r="Q174" s="175"/>
    </row>
    <row r="175" ht="15.75" customHeight="1">
      <c r="Q175" s="175"/>
    </row>
    <row r="176" ht="15.75" customHeight="1">
      <c r="Q176" s="175"/>
    </row>
    <row r="177" ht="15.75" customHeight="1">
      <c r="Q177" s="175"/>
    </row>
    <row r="178" ht="15.75" customHeight="1">
      <c r="Q178" s="175"/>
    </row>
    <row r="179" ht="15.75" customHeight="1">
      <c r="Q179" s="175"/>
    </row>
    <row r="180" ht="15.75" customHeight="1">
      <c r="Q180" s="175"/>
    </row>
    <row r="181" ht="15.75" customHeight="1">
      <c r="Q181" s="175"/>
    </row>
    <row r="182" ht="15.75" customHeight="1">
      <c r="Q182" s="175"/>
    </row>
    <row r="183" ht="15.75" customHeight="1">
      <c r="Q183" s="175"/>
    </row>
    <row r="184" ht="15.75" customHeight="1">
      <c r="Q184" s="175"/>
    </row>
    <row r="185" ht="15.75" customHeight="1">
      <c r="Q185" s="175"/>
    </row>
    <row r="186" ht="15.75" customHeight="1">
      <c r="Q186" s="175"/>
    </row>
    <row r="187" ht="15.75" customHeight="1">
      <c r="Q187" s="175"/>
    </row>
    <row r="188" ht="15.75" customHeight="1">
      <c r="Q188" s="175"/>
    </row>
    <row r="189" ht="15.75" customHeight="1">
      <c r="Q189" s="175"/>
    </row>
    <row r="190" ht="15.75" customHeight="1">
      <c r="Q190" s="175"/>
    </row>
    <row r="191" ht="15.75" customHeight="1">
      <c r="Q191" s="175"/>
    </row>
    <row r="192" ht="15.75" customHeight="1">
      <c r="Q192" s="175"/>
    </row>
    <row r="193" ht="15.75" customHeight="1">
      <c r="Q193" s="175"/>
    </row>
    <row r="194" ht="15.75" customHeight="1">
      <c r="Q194" s="175"/>
    </row>
    <row r="195" ht="15.75" customHeight="1">
      <c r="Q195" s="175"/>
    </row>
    <row r="196" ht="15.75" customHeight="1">
      <c r="Q196" s="175"/>
    </row>
    <row r="197" ht="15.75" customHeight="1">
      <c r="Q197" s="175"/>
    </row>
    <row r="198" ht="15.75" customHeight="1">
      <c r="Q198" s="175"/>
    </row>
    <row r="199" ht="15.75" customHeight="1">
      <c r="Q199" s="175"/>
    </row>
    <row r="200" ht="15.75" customHeight="1">
      <c r="Q200" s="175"/>
    </row>
    <row r="201" ht="15.75" customHeight="1">
      <c r="Q201" s="175"/>
    </row>
    <row r="202" ht="15.75" customHeight="1">
      <c r="Q202" s="175"/>
    </row>
    <row r="203" ht="15.75" customHeight="1">
      <c r="Q203" s="175"/>
    </row>
    <row r="204" ht="15.75" customHeight="1">
      <c r="Q204" s="175"/>
    </row>
    <row r="205" ht="15.75" customHeight="1">
      <c r="Q205" s="175"/>
    </row>
    <row r="206" ht="15.75" customHeight="1">
      <c r="Q206" s="175"/>
    </row>
    <row r="207" ht="15.75" customHeight="1">
      <c r="Q207" s="175"/>
    </row>
    <row r="208" ht="15.75" customHeight="1">
      <c r="Q208" s="175"/>
    </row>
    <row r="209" ht="15.75" customHeight="1">
      <c r="Q209" s="175"/>
    </row>
    <row r="210" ht="15.75" customHeight="1">
      <c r="Q210" s="175"/>
    </row>
    <row r="211" ht="15.75" customHeight="1">
      <c r="Q211" s="175"/>
    </row>
    <row r="212" ht="15.75" customHeight="1">
      <c r="Q212" s="175"/>
    </row>
    <row r="213" ht="15.75" customHeight="1">
      <c r="Q213" s="175"/>
    </row>
    <row r="214" ht="15.75" customHeight="1">
      <c r="Q214" s="175"/>
    </row>
    <row r="215" ht="15.75" customHeight="1">
      <c r="Q215" s="175"/>
    </row>
    <row r="216" ht="15.75" customHeight="1">
      <c r="Q216" s="175"/>
    </row>
    <row r="217" ht="15.75" customHeight="1">
      <c r="Q217" s="175"/>
    </row>
    <row r="218" ht="15.75" customHeight="1">
      <c r="Q218" s="175"/>
    </row>
    <row r="219" ht="15.75" customHeight="1">
      <c r="Q219" s="175"/>
    </row>
    <row r="220" ht="15.75" customHeight="1">
      <c r="Q220" s="175"/>
    </row>
    <row r="221" ht="15.75" customHeight="1">
      <c r="Q221" s="175"/>
    </row>
    <row r="222" ht="15.75" customHeight="1">
      <c r="Q222" s="175"/>
    </row>
    <row r="223" ht="15.75" customHeight="1">
      <c r="Q223" s="175"/>
    </row>
    <row r="224" ht="15.75" customHeight="1">
      <c r="Q224" s="175"/>
    </row>
    <row r="225" ht="15.75" customHeight="1">
      <c r="Q225" s="175"/>
    </row>
    <row r="226" ht="15.75" customHeight="1">
      <c r="Q226" s="175"/>
    </row>
    <row r="227" ht="15.75" customHeight="1">
      <c r="Q227" s="175"/>
    </row>
    <row r="228" ht="15.75" customHeight="1">
      <c r="Q228" s="175"/>
    </row>
    <row r="229" ht="15.75" customHeight="1">
      <c r="Q229" s="175"/>
    </row>
    <row r="230" ht="15.75" customHeight="1">
      <c r="Q230" s="175"/>
    </row>
    <row r="231" ht="15.75" customHeight="1">
      <c r="Q231" s="175"/>
    </row>
    <row r="232" ht="15.75" customHeight="1">
      <c r="Q232" s="175"/>
    </row>
    <row r="233" ht="15.75" customHeight="1">
      <c r="Q233" s="175"/>
    </row>
    <row r="234" ht="15.75" customHeight="1">
      <c r="Q234" s="175"/>
    </row>
    <row r="235" ht="15.75" customHeight="1">
      <c r="Q235" s="175"/>
    </row>
    <row r="236" ht="15.75" customHeight="1">
      <c r="Q236" s="175"/>
    </row>
    <row r="237" ht="15.75" customHeight="1">
      <c r="Q237" s="175"/>
    </row>
    <row r="238" ht="15.75" customHeight="1">
      <c r="Q238" s="175"/>
    </row>
    <row r="239" ht="15.75" customHeight="1">
      <c r="Q239" s="175"/>
    </row>
    <row r="240" ht="15.75" customHeight="1">
      <c r="Q240" s="175"/>
    </row>
    <row r="241" ht="15.75" customHeight="1">
      <c r="Q241" s="175"/>
    </row>
    <row r="242" ht="15.75" customHeight="1">
      <c r="Q242" s="175"/>
    </row>
    <row r="243" ht="15.75" customHeight="1">
      <c r="Q243" s="175"/>
    </row>
    <row r="244" ht="15.75" customHeight="1">
      <c r="Q244" s="175"/>
    </row>
    <row r="245" ht="15.75" customHeight="1">
      <c r="Q245" s="175"/>
    </row>
    <row r="246" ht="15.75" customHeight="1">
      <c r="Q246" s="175"/>
    </row>
    <row r="247" ht="15.75" customHeight="1">
      <c r="Q247" s="175"/>
    </row>
    <row r="248" ht="15.75" customHeight="1">
      <c r="Q248" s="175"/>
    </row>
    <row r="249" ht="15.75" customHeight="1">
      <c r="Q249" s="175"/>
    </row>
    <row r="250" ht="15.75" customHeight="1">
      <c r="Q250" s="175"/>
    </row>
    <row r="251" ht="15.75" customHeight="1">
      <c r="Q251" s="175"/>
    </row>
    <row r="252" ht="15.75" customHeight="1">
      <c r="Q252" s="175"/>
    </row>
    <row r="253" ht="15.75" customHeight="1">
      <c r="Q253" s="175"/>
    </row>
    <row r="254" ht="15.75" customHeight="1">
      <c r="Q254" s="175"/>
    </row>
    <row r="255" ht="15.75" customHeight="1">
      <c r="Q255" s="175"/>
    </row>
    <row r="256" ht="15.75" customHeight="1">
      <c r="Q256" s="175"/>
    </row>
    <row r="257" ht="15.75" customHeight="1">
      <c r="Q257" s="175"/>
    </row>
    <row r="258" ht="15.75" customHeight="1">
      <c r="Q258" s="175"/>
    </row>
    <row r="259" ht="15.75" customHeight="1">
      <c r="Q259" s="175"/>
    </row>
    <row r="260" ht="15.75" customHeight="1">
      <c r="Q260" s="175"/>
    </row>
    <row r="261" ht="15.75" customHeight="1">
      <c r="Q261" s="175"/>
    </row>
    <row r="262" ht="15.75" customHeight="1">
      <c r="Q262" s="175"/>
    </row>
    <row r="263" ht="15.75" customHeight="1">
      <c r="Q263" s="175"/>
    </row>
    <row r="264" ht="15.75" customHeight="1">
      <c r="Q264" s="175"/>
    </row>
    <row r="265" ht="15.75" customHeight="1">
      <c r="Q265" s="175"/>
    </row>
    <row r="266" ht="15.75" customHeight="1">
      <c r="Q266" s="175"/>
    </row>
    <row r="267" ht="15.75" customHeight="1">
      <c r="Q267" s="175"/>
    </row>
    <row r="268" ht="15.75" customHeight="1">
      <c r="Q268" s="175"/>
    </row>
    <row r="269" ht="15.75" customHeight="1">
      <c r="Q269" s="175"/>
    </row>
    <row r="270" ht="15.75" customHeight="1">
      <c r="Q270" s="175"/>
    </row>
    <row r="271" ht="15.75" customHeight="1">
      <c r="Q271" s="175"/>
    </row>
    <row r="272" ht="15.75" customHeight="1">
      <c r="Q272" s="175"/>
    </row>
    <row r="273" ht="15.75" customHeight="1">
      <c r="Q273" s="175"/>
    </row>
    <row r="274" ht="15.75" customHeight="1">
      <c r="Q274" s="175"/>
    </row>
    <row r="275" ht="15.75" customHeight="1">
      <c r="Q275" s="175"/>
    </row>
    <row r="276" ht="15.75" customHeight="1">
      <c r="Q276" s="175"/>
    </row>
    <row r="277" ht="15.75" customHeight="1">
      <c r="Q277" s="175"/>
    </row>
    <row r="278" ht="15.75" customHeight="1">
      <c r="Q278" s="175"/>
    </row>
    <row r="279" ht="15.75" customHeight="1">
      <c r="Q279" s="175"/>
    </row>
    <row r="280" ht="15.75" customHeight="1">
      <c r="Q280" s="175"/>
    </row>
    <row r="281" ht="15.75" customHeight="1">
      <c r="Q281" s="175"/>
    </row>
    <row r="282" ht="15.75" customHeight="1">
      <c r="Q282" s="175"/>
    </row>
    <row r="283" ht="15.75" customHeight="1">
      <c r="Q283" s="175"/>
    </row>
    <row r="284" ht="15.75" customHeight="1">
      <c r="Q284" s="175"/>
    </row>
    <row r="285" ht="15.75" customHeight="1">
      <c r="Q285" s="175"/>
    </row>
    <row r="286" ht="15.75" customHeight="1">
      <c r="Q286" s="175"/>
    </row>
    <row r="287" ht="15.75" customHeight="1">
      <c r="Q287" s="175"/>
    </row>
    <row r="288" ht="15.75" customHeight="1">
      <c r="Q288" s="175"/>
    </row>
    <row r="289" ht="15.75" customHeight="1">
      <c r="Q289" s="175"/>
    </row>
    <row r="290" ht="15.75" customHeight="1">
      <c r="Q290" s="175"/>
    </row>
    <row r="291" ht="15.75" customHeight="1">
      <c r="Q291" s="175"/>
    </row>
    <row r="292" ht="15.75" customHeight="1">
      <c r="Q292" s="175"/>
    </row>
    <row r="293" ht="15.75" customHeight="1">
      <c r="Q293" s="175"/>
    </row>
    <row r="294" ht="15.75" customHeight="1">
      <c r="Q294" s="175"/>
    </row>
    <row r="295" ht="15.75" customHeight="1">
      <c r="Q295" s="175"/>
    </row>
    <row r="296" ht="15.75" customHeight="1">
      <c r="Q296" s="175"/>
    </row>
    <row r="297" ht="15.75" customHeight="1">
      <c r="Q297" s="175"/>
    </row>
    <row r="298" ht="15.75" customHeight="1">
      <c r="Q298" s="175"/>
    </row>
    <row r="299" ht="15.75" customHeight="1">
      <c r="Q299" s="175"/>
    </row>
    <row r="300" ht="15.75" customHeight="1">
      <c r="Q300" s="175"/>
    </row>
    <row r="301" ht="15.75" customHeight="1">
      <c r="Q301" s="175"/>
    </row>
    <row r="302" ht="15.75" customHeight="1">
      <c r="Q302" s="175"/>
    </row>
    <row r="303" ht="15.75" customHeight="1">
      <c r="Q303" s="175"/>
    </row>
    <row r="304" ht="15.75" customHeight="1">
      <c r="Q304" s="175"/>
    </row>
    <row r="305" ht="15.75" customHeight="1">
      <c r="Q305" s="175"/>
    </row>
    <row r="306" ht="15.75" customHeight="1">
      <c r="Q306" s="175"/>
    </row>
    <row r="307" ht="15.75" customHeight="1">
      <c r="Q307" s="175"/>
    </row>
    <row r="308" ht="15.75" customHeight="1">
      <c r="Q308" s="175"/>
    </row>
    <row r="309" ht="15.75" customHeight="1">
      <c r="Q309" s="175"/>
    </row>
    <row r="310" ht="15.75" customHeight="1">
      <c r="Q310" s="175"/>
    </row>
    <row r="311" ht="15.75" customHeight="1">
      <c r="Q311" s="175"/>
    </row>
    <row r="312" ht="15.75" customHeight="1">
      <c r="Q312" s="175"/>
    </row>
    <row r="313" ht="15.75" customHeight="1">
      <c r="Q313" s="175"/>
    </row>
    <row r="314" ht="15.75" customHeight="1">
      <c r="Q314" s="175"/>
    </row>
    <row r="315" ht="15.75" customHeight="1">
      <c r="Q315" s="175"/>
    </row>
    <row r="316" ht="15.75" customHeight="1">
      <c r="Q316" s="175"/>
    </row>
    <row r="317" ht="15.75" customHeight="1">
      <c r="Q317" s="175"/>
    </row>
    <row r="318" ht="15.75" customHeight="1">
      <c r="Q318" s="175"/>
    </row>
    <row r="319" ht="15.75" customHeight="1">
      <c r="Q319" s="175"/>
    </row>
    <row r="320" ht="15.75" customHeight="1">
      <c r="Q320" s="175"/>
    </row>
    <row r="321" ht="15.75" customHeight="1">
      <c r="Q321" s="175"/>
    </row>
    <row r="322" ht="15.75" customHeight="1">
      <c r="Q322" s="175"/>
    </row>
    <row r="323" ht="15.75" customHeight="1">
      <c r="Q323" s="175"/>
    </row>
    <row r="324" ht="15.75" customHeight="1">
      <c r="Q324" s="175"/>
    </row>
    <row r="325" ht="15.75" customHeight="1">
      <c r="Q325" s="175"/>
    </row>
    <row r="326" ht="15.75" customHeight="1">
      <c r="Q326" s="175"/>
    </row>
    <row r="327" ht="15.75" customHeight="1">
      <c r="Q327" s="175"/>
    </row>
    <row r="328" ht="15.75" customHeight="1">
      <c r="Q328" s="175"/>
    </row>
    <row r="329" ht="15.75" customHeight="1">
      <c r="Q329" s="175"/>
    </row>
    <row r="330" ht="15.75" customHeight="1">
      <c r="Q330" s="175"/>
    </row>
    <row r="331" ht="15.75" customHeight="1">
      <c r="Q331" s="175"/>
    </row>
    <row r="332" ht="15.75" customHeight="1">
      <c r="Q332" s="175"/>
    </row>
    <row r="333" ht="15.75" customHeight="1">
      <c r="Q333" s="175"/>
    </row>
    <row r="334" ht="15.75" customHeight="1">
      <c r="Q334" s="175"/>
    </row>
    <row r="335" ht="15.75" customHeight="1">
      <c r="Q335" s="175"/>
    </row>
    <row r="336" ht="15.75" customHeight="1">
      <c r="Q336" s="175"/>
    </row>
    <row r="337" ht="15.75" customHeight="1">
      <c r="Q337" s="175"/>
    </row>
    <row r="338" ht="15.75" customHeight="1">
      <c r="Q338" s="175"/>
    </row>
    <row r="339" ht="15.75" customHeight="1">
      <c r="Q339" s="175"/>
    </row>
    <row r="340" ht="15.75" customHeight="1">
      <c r="Q340" s="175"/>
    </row>
    <row r="341" ht="15.75" customHeight="1">
      <c r="Q341" s="175"/>
    </row>
    <row r="342" ht="15.75" customHeight="1">
      <c r="Q342" s="175"/>
    </row>
    <row r="343" ht="15.75" customHeight="1">
      <c r="Q343" s="175"/>
    </row>
    <row r="344" ht="15.75" customHeight="1">
      <c r="Q344" s="175"/>
    </row>
    <row r="345" ht="15.75" customHeight="1">
      <c r="Q345" s="175"/>
    </row>
    <row r="346" ht="15.75" customHeight="1">
      <c r="Q346" s="175"/>
    </row>
    <row r="347" ht="15.75" customHeight="1">
      <c r="Q347" s="175"/>
    </row>
    <row r="348" ht="15.75" customHeight="1">
      <c r="Q348" s="175"/>
    </row>
    <row r="349" ht="15.75" customHeight="1">
      <c r="Q349" s="175"/>
    </row>
    <row r="350" ht="15.75" customHeight="1">
      <c r="Q350" s="175"/>
    </row>
    <row r="351" ht="15.75" customHeight="1">
      <c r="Q351" s="175"/>
    </row>
    <row r="352" ht="15.75" customHeight="1">
      <c r="Q352" s="175"/>
    </row>
    <row r="353" ht="15.75" customHeight="1">
      <c r="Q353" s="175"/>
    </row>
    <row r="354" ht="15.75" customHeight="1">
      <c r="Q354" s="175"/>
    </row>
    <row r="355" ht="15.75" customHeight="1">
      <c r="Q355" s="175"/>
    </row>
    <row r="356" ht="15.75" customHeight="1">
      <c r="Q356" s="175"/>
    </row>
    <row r="357" ht="15.75" customHeight="1">
      <c r="Q357" s="175"/>
    </row>
    <row r="358" ht="15.75" customHeight="1">
      <c r="Q358" s="175"/>
    </row>
    <row r="359" ht="15.75" customHeight="1">
      <c r="Q359" s="175"/>
    </row>
    <row r="360" ht="15.75" customHeight="1">
      <c r="Q360" s="175"/>
    </row>
    <row r="361" ht="15.75" customHeight="1">
      <c r="Q361" s="175"/>
    </row>
    <row r="362" ht="15.75" customHeight="1">
      <c r="Q362" s="175"/>
    </row>
    <row r="363" ht="15.75" customHeight="1">
      <c r="Q363" s="175"/>
    </row>
    <row r="364" ht="15.75" customHeight="1">
      <c r="Q364" s="175"/>
    </row>
    <row r="365" ht="15.75" customHeight="1">
      <c r="Q365" s="175"/>
    </row>
    <row r="366" ht="15.75" customHeight="1">
      <c r="Q366" s="175"/>
    </row>
    <row r="367" ht="15.75" customHeight="1">
      <c r="Q367" s="175"/>
    </row>
    <row r="368" ht="15.75" customHeight="1">
      <c r="Q368" s="175"/>
    </row>
    <row r="369" ht="15.75" customHeight="1">
      <c r="Q369" s="175"/>
    </row>
    <row r="370" ht="15.75" customHeight="1">
      <c r="Q370" s="175"/>
    </row>
    <row r="371" ht="15.75" customHeight="1">
      <c r="Q371" s="175"/>
    </row>
    <row r="372" ht="15.75" customHeight="1">
      <c r="Q372" s="175"/>
    </row>
    <row r="373" ht="15.75" customHeight="1">
      <c r="Q373" s="175"/>
    </row>
    <row r="374" ht="15.75" customHeight="1">
      <c r="Q374" s="175"/>
    </row>
    <row r="375" ht="15.75" customHeight="1">
      <c r="Q375" s="175"/>
    </row>
    <row r="376" ht="15.75" customHeight="1">
      <c r="Q376" s="175"/>
    </row>
    <row r="377" ht="15.75" customHeight="1">
      <c r="Q377" s="175"/>
    </row>
    <row r="378" ht="15.75" customHeight="1">
      <c r="Q378" s="175"/>
    </row>
    <row r="379" ht="15.75" customHeight="1">
      <c r="Q379" s="175"/>
    </row>
    <row r="380" ht="15.75" customHeight="1">
      <c r="Q380" s="175"/>
    </row>
    <row r="381" ht="15.75" customHeight="1">
      <c r="Q381" s="175"/>
    </row>
    <row r="382" ht="15.75" customHeight="1">
      <c r="Q382" s="175"/>
    </row>
    <row r="383" ht="15.75" customHeight="1">
      <c r="Q383" s="175"/>
    </row>
    <row r="384" ht="15.75" customHeight="1">
      <c r="Q384" s="175"/>
    </row>
    <row r="385" ht="15.75" customHeight="1">
      <c r="Q385" s="175"/>
    </row>
    <row r="386" ht="15.75" customHeight="1">
      <c r="Q386" s="175"/>
    </row>
    <row r="387" ht="15.75" customHeight="1">
      <c r="Q387" s="175"/>
    </row>
    <row r="388" ht="15.75" customHeight="1">
      <c r="Q388" s="175"/>
    </row>
    <row r="389" ht="15.75" customHeight="1">
      <c r="Q389" s="175"/>
    </row>
    <row r="390" ht="15.75" customHeight="1">
      <c r="Q390" s="175"/>
    </row>
    <row r="391" ht="15.75" customHeight="1">
      <c r="Q391" s="175"/>
    </row>
    <row r="392" ht="15.75" customHeight="1">
      <c r="Q392" s="175"/>
    </row>
    <row r="393" ht="15.75" customHeight="1">
      <c r="Q393" s="175"/>
    </row>
    <row r="394" ht="15.75" customHeight="1">
      <c r="Q394" s="175"/>
    </row>
    <row r="395" ht="15.75" customHeight="1">
      <c r="Q395" s="175"/>
    </row>
    <row r="396" ht="15.75" customHeight="1">
      <c r="Q396" s="175"/>
    </row>
    <row r="397" ht="15.75" customHeight="1">
      <c r="Q397" s="175"/>
    </row>
    <row r="398" ht="15.75" customHeight="1">
      <c r="Q398" s="175"/>
    </row>
    <row r="399" ht="15.75" customHeight="1">
      <c r="Q399" s="175"/>
    </row>
    <row r="400" ht="15.75" customHeight="1">
      <c r="Q400" s="175"/>
    </row>
    <row r="401" ht="15.75" customHeight="1">
      <c r="Q401" s="175"/>
    </row>
    <row r="402" ht="15.75" customHeight="1">
      <c r="Q402" s="175"/>
    </row>
    <row r="403" ht="15.75" customHeight="1">
      <c r="Q403" s="175"/>
    </row>
    <row r="404" ht="15.75" customHeight="1">
      <c r="Q404" s="175"/>
    </row>
    <row r="405" ht="15.75" customHeight="1">
      <c r="Q405" s="175"/>
    </row>
    <row r="406" ht="15.75" customHeight="1">
      <c r="Q406" s="175"/>
    </row>
    <row r="407" ht="15.75" customHeight="1">
      <c r="Q407" s="175"/>
    </row>
    <row r="408" ht="15.75" customHeight="1">
      <c r="Q408" s="175"/>
    </row>
    <row r="409" ht="15.75" customHeight="1">
      <c r="Q409" s="175"/>
    </row>
    <row r="410" ht="15.75" customHeight="1">
      <c r="Q410" s="175"/>
    </row>
    <row r="411" ht="15.75" customHeight="1">
      <c r="Q411" s="175"/>
    </row>
    <row r="412" ht="15.75" customHeight="1">
      <c r="Q412" s="175"/>
    </row>
    <row r="413" ht="15.75" customHeight="1">
      <c r="Q413" s="175"/>
    </row>
    <row r="414" ht="15.75" customHeight="1">
      <c r="Q414" s="175"/>
    </row>
    <row r="415" ht="15.75" customHeight="1">
      <c r="Q415" s="175"/>
    </row>
    <row r="416" ht="15.75" customHeight="1">
      <c r="Q416" s="175"/>
    </row>
    <row r="417" ht="15.75" customHeight="1">
      <c r="Q417" s="175"/>
    </row>
    <row r="418" ht="15.75" customHeight="1">
      <c r="Q418" s="175"/>
    </row>
    <row r="419" ht="15.75" customHeight="1">
      <c r="Q419" s="175"/>
    </row>
    <row r="420" ht="15.75" customHeight="1">
      <c r="Q420" s="175"/>
    </row>
    <row r="421" ht="15.75" customHeight="1">
      <c r="Q421" s="175"/>
    </row>
    <row r="422" ht="15.75" customHeight="1">
      <c r="Q422" s="175"/>
    </row>
    <row r="423" ht="15.75" customHeight="1">
      <c r="Q423" s="175"/>
    </row>
    <row r="424" ht="15.75" customHeight="1">
      <c r="Q424" s="175"/>
    </row>
    <row r="425" ht="15.75" customHeight="1">
      <c r="Q425" s="175"/>
    </row>
    <row r="426" ht="15.75" customHeight="1">
      <c r="Q426" s="175"/>
    </row>
    <row r="427" ht="15.75" customHeight="1">
      <c r="Q427" s="175"/>
    </row>
    <row r="428" ht="15.75" customHeight="1">
      <c r="Q428" s="175"/>
    </row>
    <row r="429" ht="15.75" customHeight="1">
      <c r="Q429" s="175"/>
    </row>
    <row r="430" ht="15.75" customHeight="1">
      <c r="Q430" s="175"/>
    </row>
    <row r="431" ht="15.75" customHeight="1">
      <c r="Q431" s="175"/>
    </row>
    <row r="432" ht="15.75" customHeight="1">
      <c r="Q432" s="175"/>
    </row>
    <row r="433" ht="15.75" customHeight="1">
      <c r="Q433" s="175"/>
    </row>
    <row r="434" ht="15.75" customHeight="1">
      <c r="Q434" s="175"/>
    </row>
    <row r="435" ht="15.75" customHeight="1">
      <c r="Q435" s="175"/>
    </row>
    <row r="436" ht="15.75" customHeight="1">
      <c r="Q436" s="175"/>
    </row>
    <row r="437" ht="15.75" customHeight="1">
      <c r="Q437" s="175"/>
    </row>
    <row r="438" ht="15.75" customHeight="1">
      <c r="Q438" s="175"/>
    </row>
    <row r="439" ht="15.75" customHeight="1">
      <c r="Q439" s="175"/>
    </row>
    <row r="440" ht="15.75" customHeight="1">
      <c r="Q440" s="175"/>
    </row>
    <row r="441" ht="15.75" customHeight="1">
      <c r="Q441" s="175"/>
    </row>
    <row r="442" ht="15.75" customHeight="1">
      <c r="Q442" s="175"/>
    </row>
    <row r="443" ht="15.75" customHeight="1">
      <c r="Q443" s="175"/>
    </row>
    <row r="444" ht="15.75" customHeight="1">
      <c r="Q444" s="175"/>
    </row>
    <row r="445" ht="15.75" customHeight="1">
      <c r="Q445" s="175"/>
    </row>
    <row r="446" ht="15.75" customHeight="1">
      <c r="Q446" s="175"/>
    </row>
    <row r="447" ht="15.75" customHeight="1">
      <c r="Q447" s="175"/>
    </row>
    <row r="448" ht="15.75" customHeight="1">
      <c r="Q448" s="175"/>
    </row>
    <row r="449" ht="15.75" customHeight="1">
      <c r="Q449" s="175"/>
    </row>
    <row r="450" ht="15.75" customHeight="1">
      <c r="Q450" s="175"/>
    </row>
    <row r="451" ht="15.75" customHeight="1">
      <c r="Q451" s="175"/>
    </row>
    <row r="452" ht="15.75" customHeight="1">
      <c r="Q452" s="175"/>
    </row>
    <row r="453" ht="15.75" customHeight="1">
      <c r="Q453" s="175"/>
    </row>
    <row r="454" ht="15.75" customHeight="1">
      <c r="Q454" s="175"/>
    </row>
    <row r="455" ht="15.75" customHeight="1">
      <c r="Q455" s="175"/>
    </row>
    <row r="456" ht="15.75" customHeight="1">
      <c r="Q456" s="175"/>
    </row>
    <row r="457" ht="15.75" customHeight="1">
      <c r="Q457" s="175"/>
    </row>
    <row r="458" ht="15.75" customHeight="1">
      <c r="Q458" s="175"/>
    </row>
    <row r="459" ht="15.75" customHeight="1">
      <c r="Q459" s="175"/>
    </row>
    <row r="460" ht="15.75" customHeight="1">
      <c r="Q460" s="175"/>
    </row>
    <row r="461" ht="15.75" customHeight="1">
      <c r="Q461" s="175"/>
    </row>
    <row r="462" ht="15.75" customHeight="1">
      <c r="Q462" s="175"/>
    </row>
    <row r="463" ht="15.75" customHeight="1">
      <c r="Q463" s="175"/>
    </row>
    <row r="464" ht="15.75" customHeight="1">
      <c r="Q464" s="175"/>
    </row>
    <row r="465" ht="15.75" customHeight="1">
      <c r="Q465" s="175"/>
    </row>
    <row r="466" ht="15.75" customHeight="1">
      <c r="Q466" s="175"/>
    </row>
    <row r="467" ht="15.75" customHeight="1">
      <c r="Q467" s="175"/>
    </row>
    <row r="468" ht="15.75" customHeight="1">
      <c r="Q468" s="175"/>
    </row>
    <row r="469" ht="15.75" customHeight="1">
      <c r="Q469" s="175"/>
    </row>
    <row r="470" ht="15.75" customHeight="1">
      <c r="Q470" s="175"/>
    </row>
    <row r="471" ht="15.75" customHeight="1">
      <c r="Q471" s="175"/>
    </row>
    <row r="472" ht="15.75" customHeight="1">
      <c r="Q472" s="175"/>
    </row>
    <row r="473" ht="15.75" customHeight="1">
      <c r="Q473" s="175"/>
    </row>
    <row r="474" ht="15.75" customHeight="1">
      <c r="Q474" s="175"/>
    </row>
    <row r="475" ht="15.75" customHeight="1">
      <c r="Q475" s="175"/>
    </row>
    <row r="476" ht="15.75" customHeight="1">
      <c r="Q476" s="175"/>
    </row>
    <row r="477" ht="15.75" customHeight="1">
      <c r="Q477" s="175"/>
    </row>
    <row r="478" ht="15.75" customHeight="1">
      <c r="Q478" s="175"/>
    </row>
    <row r="479" ht="15.75" customHeight="1">
      <c r="Q479" s="175"/>
    </row>
    <row r="480" ht="15.75" customHeight="1">
      <c r="Q480" s="175"/>
    </row>
    <row r="481" ht="15.75" customHeight="1">
      <c r="Q481" s="175"/>
    </row>
    <row r="482" ht="15.75" customHeight="1">
      <c r="Q482" s="175"/>
    </row>
    <row r="483" ht="15.75" customHeight="1">
      <c r="Q483" s="175"/>
    </row>
    <row r="484" ht="15.75" customHeight="1">
      <c r="Q484" s="175"/>
    </row>
    <row r="485" ht="15.75" customHeight="1">
      <c r="Q485" s="175"/>
    </row>
    <row r="486" ht="15.75" customHeight="1">
      <c r="Q486" s="175"/>
    </row>
    <row r="487" ht="15.75" customHeight="1">
      <c r="Q487" s="175"/>
    </row>
    <row r="488" ht="15.75" customHeight="1">
      <c r="Q488" s="175"/>
    </row>
    <row r="489" ht="15.75" customHeight="1">
      <c r="Q489" s="175"/>
    </row>
    <row r="490" ht="15.75" customHeight="1">
      <c r="Q490" s="175"/>
    </row>
    <row r="491" ht="15.75" customHeight="1">
      <c r="Q491" s="175"/>
    </row>
    <row r="492" ht="15.75" customHeight="1">
      <c r="Q492" s="175"/>
    </row>
    <row r="493" ht="15.75" customHeight="1">
      <c r="Q493" s="175"/>
    </row>
    <row r="494" ht="15.75" customHeight="1">
      <c r="Q494" s="175"/>
    </row>
    <row r="495" ht="15.75" customHeight="1">
      <c r="Q495" s="175"/>
    </row>
    <row r="496" ht="15.75" customHeight="1">
      <c r="Q496" s="175"/>
    </row>
    <row r="497" ht="15.75" customHeight="1">
      <c r="Q497" s="175"/>
    </row>
    <row r="498" ht="15.75" customHeight="1">
      <c r="Q498" s="175"/>
    </row>
    <row r="499" ht="15.75" customHeight="1">
      <c r="Q499" s="175"/>
    </row>
    <row r="500" ht="15.75" customHeight="1">
      <c r="Q500" s="175"/>
    </row>
    <row r="501" ht="15.75" customHeight="1">
      <c r="Q501" s="175"/>
    </row>
    <row r="502" ht="15.75" customHeight="1">
      <c r="Q502" s="175"/>
    </row>
    <row r="503" ht="15.75" customHeight="1">
      <c r="Q503" s="175"/>
    </row>
    <row r="504" ht="15.75" customHeight="1">
      <c r="Q504" s="175"/>
    </row>
    <row r="505" ht="15.75" customHeight="1">
      <c r="Q505" s="175"/>
    </row>
    <row r="506" ht="15.75" customHeight="1">
      <c r="Q506" s="175"/>
    </row>
    <row r="507" ht="15.75" customHeight="1">
      <c r="Q507" s="175"/>
    </row>
    <row r="508" ht="15.75" customHeight="1">
      <c r="Q508" s="175"/>
    </row>
    <row r="509" ht="15.75" customHeight="1">
      <c r="Q509" s="175"/>
    </row>
    <row r="510" ht="15.75" customHeight="1">
      <c r="Q510" s="175"/>
    </row>
    <row r="511" ht="15.75" customHeight="1">
      <c r="Q511" s="175"/>
    </row>
    <row r="512" ht="15.75" customHeight="1">
      <c r="Q512" s="175"/>
    </row>
    <row r="513" ht="15.75" customHeight="1">
      <c r="Q513" s="175"/>
    </row>
    <row r="514" ht="15.75" customHeight="1">
      <c r="Q514" s="175"/>
    </row>
    <row r="515" ht="15.75" customHeight="1">
      <c r="Q515" s="175"/>
    </row>
    <row r="516" ht="15.75" customHeight="1">
      <c r="Q516" s="175"/>
    </row>
    <row r="517" ht="15.75" customHeight="1">
      <c r="Q517" s="175"/>
    </row>
    <row r="518" ht="15.75" customHeight="1">
      <c r="Q518" s="175"/>
    </row>
    <row r="519" ht="15.75" customHeight="1">
      <c r="Q519" s="175"/>
    </row>
    <row r="520" ht="15.75" customHeight="1">
      <c r="Q520" s="175"/>
    </row>
    <row r="521" ht="15.75" customHeight="1">
      <c r="Q521" s="175"/>
    </row>
    <row r="522" ht="15.75" customHeight="1">
      <c r="Q522" s="175"/>
    </row>
    <row r="523" ht="15.75" customHeight="1">
      <c r="Q523" s="175"/>
    </row>
    <row r="524" ht="15.75" customHeight="1">
      <c r="Q524" s="175"/>
    </row>
    <row r="525" ht="15.75" customHeight="1">
      <c r="Q525" s="175"/>
    </row>
    <row r="526" ht="15.75" customHeight="1">
      <c r="Q526" s="175"/>
    </row>
    <row r="527" ht="15.75" customHeight="1">
      <c r="Q527" s="175"/>
    </row>
    <row r="528" ht="15.75" customHeight="1">
      <c r="Q528" s="175"/>
    </row>
    <row r="529" ht="15.75" customHeight="1">
      <c r="Q529" s="175"/>
    </row>
    <row r="530" ht="15.75" customHeight="1">
      <c r="Q530" s="175"/>
    </row>
    <row r="531" ht="15.75" customHeight="1">
      <c r="Q531" s="175"/>
    </row>
    <row r="532" ht="15.75" customHeight="1">
      <c r="Q532" s="175"/>
    </row>
    <row r="533" ht="15.75" customHeight="1">
      <c r="Q533" s="175"/>
    </row>
    <row r="534" ht="15.75" customHeight="1">
      <c r="Q534" s="175"/>
    </row>
    <row r="535" ht="15.75" customHeight="1">
      <c r="Q535" s="175"/>
    </row>
    <row r="536" ht="15.75" customHeight="1">
      <c r="Q536" s="175"/>
    </row>
    <row r="537" ht="15.75" customHeight="1">
      <c r="Q537" s="175"/>
    </row>
    <row r="538" ht="15.75" customHeight="1">
      <c r="Q538" s="175"/>
    </row>
    <row r="539" ht="15.75" customHeight="1">
      <c r="Q539" s="175"/>
    </row>
    <row r="540" ht="15.75" customHeight="1">
      <c r="Q540" s="175"/>
    </row>
    <row r="541" ht="15.75" customHeight="1">
      <c r="Q541" s="175"/>
    </row>
    <row r="542" ht="15.75" customHeight="1">
      <c r="Q542" s="175"/>
    </row>
    <row r="543" ht="15.75" customHeight="1">
      <c r="Q543" s="175"/>
    </row>
    <row r="544" ht="15.75" customHeight="1">
      <c r="Q544" s="175"/>
    </row>
    <row r="545" ht="15.75" customHeight="1">
      <c r="Q545" s="175"/>
    </row>
    <row r="546" ht="15.75" customHeight="1">
      <c r="Q546" s="175"/>
    </row>
    <row r="547" ht="15.75" customHeight="1">
      <c r="Q547" s="175"/>
    </row>
    <row r="548" ht="15.75" customHeight="1">
      <c r="Q548" s="175"/>
    </row>
    <row r="549" ht="15.75" customHeight="1">
      <c r="Q549" s="175"/>
    </row>
    <row r="550" ht="15.75" customHeight="1">
      <c r="Q550" s="175"/>
    </row>
    <row r="551" ht="15.75" customHeight="1">
      <c r="Q551" s="175"/>
    </row>
    <row r="552" ht="15.75" customHeight="1">
      <c r="Q552" s="175"/>
    </row>
    <row r="553" ht="15.75" customHeight="1">
      <c r="Q553" s="175"/>
    </row>
    <row r="554" ht="15.75" customHeight="1">
      <c r="Q554" s="175"/>
    </row>
    <row r="555" ht="15.75" customHeight="1">
      <c r="Q555" s="175"/>
    </row>
    <row r="556" ht="15.75" customHeight="1">
      <c r="Q556" s="175"/>
    </row>
    <row r="557" ht="15.75" customHeight="1">
      <c r="Q557" s="175"/>
    </row>
    <row r="558" ht="15.75" customHeight="1">
      <c r="Q558" s="175"/>
    </row>
    <row r="559" ht="15.75" customHeight="1">
      <c r="Q559" s="175"/>
    </row>
    <row r="560" ht="15.75" customHeight="1">
      <c r="Q560" s="175"/>
    </row>
    <row r="561" ht="15.75" customHeight="1">
      <c r="Q561" s="175"/>
    </row>
    <row r="562" ht="15.75" customHeight="1">
      <c r="Q562" s="175"/>
    </row>
    <row r="563" ht="15.75" customHeight="1">
      <c r="Q563" s="175"/>
    </row>
    <row r="564" ht="15.75" customHeight="1">
      <c r="Q564" s="175"/>
    </row>
    <row r="565" ht="15.75" customHeight="1">
      <c r="Q565" s="175"/>
    </row>
    <row r="566" ht="15.75" customHeight="1">
      <c r="Q566" s="175"/>
    </row>
    <row r="567" ht="15.75" customHeight="1">
      <c r="Q567" s="175"/>
    </row>
    <row r="568" ht="15.75" customHeight="1">
      <c r="Q568" s="175"/>
    </row>
    <row r="569" ht="15.75" customHeight="1">
      <c r="Q569" s="175"/>
    </row>
    <row r="570" ht="15.75" customHeight="1">
      <c r="Q570" s="175"/>
    </row>
    <row r="571" ht="15.75" customHeight="1">
      <c r="Q571" s="175"/>
    </row>
    <row r="572" ht="15.75" customHeight="1">
      <c r="Q572" s="175"/>
    </row>
    <row r="573" ht="15.75" customHeight="1">
      <c r="Q573" s="175"/>
    </row>
    <row r="574" ht="15.75" customHeight="1">
      <c r="Q574" s="175"/>
    </row>
    <row r="575" ht="15.75" customHeight="1">
      <c r="Q575" s="175"/>
    </row>
    <row r="576" ht="15.75" customHeight="1">
      <c r="Q576" s="175"/>
    </row>
    <row r="577" ht="15.75" customHeight="1">
      <c r="Q577" s="175"/>
    </row>
    <row r="578" ht="15.75" customHeight="1">
      <c r="Q578" s="175"/>
    </row>
    <row r="579" ht="15.75" customHeight="1">
      <c r="Q579" s="175"/>
    </row>
    <row r="580" ht="15.75" customHeight="1">
      <c r="Q580" s="175"/>
    </row>
    <row r="581" ht="15.75" customHeight="1">
      <c r="Q581" s="175"/>
    </row>
    <row r="582" ht="15.75" customHeight="1">
      <c r="Q582" s="175"/>
    </row>
    <row r="583" ht="15.75" customHeight="1">
      <c r="Q583" s="175"/>
    </row>
    <row r="584" ht="15.75" customHeight="1">
      <c r="Q584" s="175"/>
    </row>
    <row r="585" ht="15.75" customHeight="1">
      <c r="Q585" s="175"/>
    </row>
    <row r="586" ht="15.75" customHeight="1">
      <c r="Q586" s="175"/>
    </row>
    <row r="587" ht="15.75" customHeight="1">
      <c r="Q587" s="175"/>
    </row>
    <row r="588" ht="15.75" customHeight="1">
      <c r="Q588" s="175"/>
    </row>
    <row r="589" ht="15.75" customHeight="1">
      <c r="Q589" s="175"/>
    </row>
    <row r="590" ht="15.75" customHeight="1">
      <c r="Q590" s="175"/>
    </row>
    <row r="591" ht="15.75" customHeight="1">
      <c r="Q591" s="175"/>
    </row>
    <row r="592" ht="15.75" customHeight="1">
      <c r="Q592" s="175"/>
    </row>
    <row r="593" ht="15.75" customHeight="1">
      <c r="Q593" s="175"/>
    </row>
    <row r="594" ht="15.75" customHeight="1">
      <c r="Q594" s="175"/>
    </row>
    <row r="595" ht="15.75" customHeight="1">
      <c r="Q595" s="175"/>
    </row>
    <row r="596" ht="15.75" customHeight="1">
      <c r="Q596" s="175"/>
    </row>
    <row r="597" ht="15.75" customHeight="1">
      <c r="Q597" s="175"/>
    </row>
    <row r="598" ht="15.75" customHeight="1">
      <c r="Q598" s="175"/>
    </row>
    <row r="599" ht="15.75" customHeight="1">
      <c r="Q599" s="175"/>
    </row>
    <row r="600" ht="15.75" customHeight="1">
      <c r="Q600" s="175"/>
    </row>
    <row r="601" ht="15.75" customHeight="1">
      <c r="Q601" s="175"/>
    </row>
    <row r="602" ht="15.75" customHeight="1">
      <c r="Q602" s="175"/>
    </row>
    <row r="603" ht="15.75" customHeight="1">
      <c r="Q603" s="175"/>
    </row>
    <row r="604" ht="15.75" customHeight="1">
      <c r="Q604" s="175"/>
    </row>
    <row r="605" ht="15.75" customHeight="1">
      <c r="Q605" s="175"/>
    </row>
    <row r="606" ht="15.75" customHeight="1">
      <c r="Q606" s="175"/>
    </row>
    <row r="607" ht="15.75" customHeight="1">
      <c r="Q607" s="175"/>
    </row>
    <row r="608" ht="15.75" customHeight="1">
      <c r="Q608" s="175"/>
    </row>
    <row r="609" ht="15.75" customHeight="1">
      <c r="Q609" s="175"/>
    </row>
    <row r="610" ht="15.75" customHeight="1">
      <c r="Q610" s="175"/>
    </row>
    <row r="611" ht="15.75" customHeight="1">
      <c r="Q611" s="175"/>
    </row>
    <row r="612" ht="15.75" customHeight="1">
      <c r="Q612" s="175"/>
    </row>
    <row r="613" ht="15.75" customHeight="1">
      <c r="Q613" s="175"/>
    </row>
    <row r="614" ht="15.75" customHeight="1">
      <c r="Q614" s="175"/>
    </row>
    <row r="615" ht="15.75" customHeight="1">
      <c r="Q615" s="175"/>
    </row>
    <row r="616" ht="15.75" customHeight="1">
      <c r="Q616" s="175"/>
    </row>
    <row r="617" ht="15.75" customHeight="1">
      <c r="Q617" s="175"/>
    </row>
    <row r="618" ht="15.75" customHeight="1">
      <c r="Q618" s="175"/>
    </row>
    <row r="619" ht="15.75" customHeight="1">
      <c r="Q619" s="175"/>
    </row>
    <row r="620" ht="15.75" customHeight="1">
      <c r="Q620" s="175"/>
    </row>
    <row r="621" ht="15.75" customHeight="1">
      <c r="Q621" s="175"/>
    </row>
    <row r="622" ht="15.75" customHeight="1">
      <c r="Q622" s="175"/>
    </row>
    <row r="623" ht="15.75" customHeight="1">
      <c r="Q623" s="175"/>
    </row>
    <row r="624" ht="15.75" customHeight="1">
      <c r="Q624" s="175"/>
    </row>
    <row r="625" ht="15.75" customHeight="1">
      <c r="Q625" s="175"/>
    </row>
    <row r="626" ht="15.75" customHeight="1">
      <c r="Q626" s="175"/>
    </row>
    <row r="627" ht="15.75" customHeight="1">
      <c r="Q627" s="175"/>
    </row>
    <row r="628" ht="15.75" customHeight="1">
      <c r="Q628" s="175"/>
    </row>
    <row r="629" ht="15.75" customHeight="1">
      <c r="Q629" s="175"/>
    </row>
    <row r="630" ht="15.75" customHeight="1">
      <c r="Q630" s="175"/>
    </row>
    <row r="631" ht="15.75" customHeight="1">
      <c r="Q631" s="175"/>
    </row>
    <row r="632" ht="15.75" customHeight="1">
      <c r="Q632" s="175"/>
    </row>
    <row r="633" ht="15.75" customHeight="1">
      <c r="Q633" s="175"/>
    </row>
    <row r="634" ht="15.75" customHeight="1">
      <c r="Q634" s="175"/>
    </row>
    <row r="635" ht="15.75" customHeight="1">
      <c r="Q635" s="175"/>
    </row>
    <row r="636" ht="15.75" customHeight="1">
      <c r="Q636" s="175"/>
    </row>
    <row r="637" ht="15.75" customHeight="1">
      <c r="Q637" s="175"/>
    </row>
    <row r="638" ht="15.75" customHeight="1">
      <c r="Q638" s="175"/>
    </row>
    <row r="639" ht="15.75" customHeight="1">
      <c r="Q639" s="175"/>
    </row>
    <row r="640" ht="15.75" customHeight="1">
      <c r="Q640" s="175"/>
    </row>
    <row r="641" ht="15.75" customHeight="1">
      <c r="Q641" s="175"/>
    </row>
    <row r="642" ht="15.75" customHeight="1">
      <c r="Q642" s="175"/>
    </row>
    <row r="643" ht="15.75" customHeight="1">
      <c r="Q643" s="175"/>
    </row>
    <row r="644" ht="15.75" customHeight="1">
      <c r="Q644" s="175"/>
    </row>
    <row r="645" ht="15.75" customHeight="1">
      <c r="Q645" s="175"/>
    </row>
    <row r="646" ht="15.75" customHeight="1">
      <c r="Q646" s="175"/>
    </row>
    <row r="647" ht="15.75" customHeight="1">
      <c r="Q647" s="175"/>
    </row>
    <row r="648" ht="15.75" customHeight="1">
      <c r="Q648" s="175"/>
    </row>
    <row r="649" ht="15.75" customHeight="1">
      <c r="Q649" s="175"/>
    </row>
    <row r="650" ht="15.75" customHeight="1">
      <c r="Q650" s="175"/>
    </row>
    <row r="651" ht="15.75" customHeight="1">
      <c r="Q651" s="175"/>
    </row>
    <row r="652" ht="15.75" customHeight="1">
      <c r="Q652" s="175"/>
    </row>
    <row r="653" ht="15.75" customHeight="1">
      <c r="Q653" s="175"/>
    </row>
    <row r="654" ht="15.75" customHeight="1">
      <c r="Q654" s="175"/>
    </row>
    <row r="655" ht="15.75" customHeight="1">
      <c r="Q655" s="175"/>
    </row>
    <row r="656" ht="15.75" customHeight="1">
      <c r="Q656" s="175"/>
    </row>
    <row r="657" ht="15.75" customHeight="1">
      <c r="Q657" s="175"/>
    </row>
    <row r="658" ht="15.75" customHeight="1">
      <c r="Q658" s="175"/>
    </row>
    <row r="659" ht="15.75" customHeight="1">
      <c r="Q659" s="175"/>
    </row>
    <row r="660" ht="15.75" customHeight="1">
      <c r="Q660" s="175"/>
    </row>
    <row r="661" ht="15.75" customHeight="1">
      <c r="Q661" s="175"/>
    </row>
    <row r="662" ht="15.75" customHeight="1">
      <c r="Q662" s="175"/>
    </row>
    <row r="663" ht="15.75" customHeight="1">
      <c r="Q663" s="175"/>
    </row>
    <row r="664" ht="15.75" customHeight="1">
      <c r="Q664" s="175"/>
    </row>
    <row r="665" ht="15.75" customHeight="1">
      <c r="Q665" s="175"/>
    </row>
    <row r="666" ht="15.75" customHeight="1">
      <c r="Q666" s="175"/>
    </row>
    <row r="667" ht="15.75" customHeight="1">
      <c r="Q667" s="175"/>
    </row>
    <row r="668" ht="15.75" customHeight="1">
      <c r="Q668" s="175"/>
    </row>
    <row r="669" ht="15.75" customHeight="1">
      <c r="Q669" s="175"/>
    </row>
    <row r="670" ht="15.75" customHeight="1">
      <c r="Q670" s="175"/>
    </row>
    <row r="671" ht="15.75" customHeight="1">
      <c r="Q671" s="175"/>
    </row>
    <row r="672" ht="15.75" customHeight="1">
      <c r="Q672" s="175"/>
    </row>
    <row r="673" ht="15.75" customHeight="1">
      <c r="Q673" s="175"/>
    </row>
    <row r="674" ht="15.75" customHeight="1">
      <c r="Q674" s="175"/>
    </row>
    <row r="675" ht="15.75" customHeight="1">
      <c r="Q675" s="175"/>
    </row>
    <row r="676" ht="15.75" customHeight="1">
      <c r="Q676" s="175"/>
    </row>
    <row r="677" ht="15.75" customHeight="1">
      <c r="Q677" s="175"/>
    </row>
    <row r="678" ht="15.75" customHeight="1">
      <c r="Q678" s="175"/>
    </row>
    <row r="679" ht="15.75" customHeight="1">
      <c r="Q679" s="175"/>
    </row>
    <row r="680" ht="15.75" customHeight="1">
      <c r="Q680" s="175"/>
    </row>
    <row r="681" ht="15.75" customHeight="1">
      <c r="Q681" s="175"/>
    </row>
    <row r="682" ht="15.75" customHeight="1">
      <c r="Q682" s="175"/>
    </row>
    <row r="683" ht="15.75" customHeight="1">
      <c r="Q683" s="175"/>
    </row>
    <row r="684" ht="15.75" customHeight="1">
      <c r="Q684" s="175"/>
    </row>
    <row r="685" ht="15.75" customHeight="1">
      <c r="Q685" s="175"/>
    </row>
    <row r="686" ht="15.75" customHeight="1">
      <c r="Q686" s="175"/>
    </row>
    <row r="687" ht="15.75" customHeight="1">
      <c r="Q687" s="175"/>
    </row>
    <row r="688" ht="15.75" customHeight="1">
      <c r="Q688" s="175"/>
    </row>
    <row r="689" ht="15.75" customHeight="1">
      <c r="Q689" s="175"/>
    </row>
    <row r="690" ht="15.75" customHeight="1">
      <c r="Q690" s="175"/>
    </row>
    <row r="691" ht="15.75" customHeight="1">
      <c r="Q691" s="175"/>
    </row>
    <row r="692" ht="15.75" customHeight="1">
      <c r="Q692" s="175"/>
    </row>
    <row r="693" ht="15.75" customHeight="1">
      <c r="Q693" s="175"/>
    </row>
    <row r="694" ht="15.75" customHeight="1">
      <c r="Q694" s="175"/>
    </row>
    <row r="695" ht="15.75" customHeight="1">
      <c r="Q695" s="175"/>
    </row>
    <row r="696" ht="15.75" customHeight="1">
      <c r="Q696" s="175"/>
    </row>
    <row r="697" ht="15.75" customHeight="1">
      <c r="Q697" s="175"/>
    </row>
    <row r="698" ht="15.75" customHeight="1">
      <c r="Q698" s="175"/>
    </row>
    <row r="699" ht="15.75" customHeight="1">
      <c r="Q699" s="175"/>
    </row>
    <row r="700" ht="15.75" customHeight="1">
      <c r="Q700" s="175"/>
    </row>
    <row r="701" ht="15.75" customHeight="1">
      <c r="Q701" s="175"/>
    </row>
    <row r="702" ht="15.75" customHeight="1">
      <c r="Q702" s="175"/>
    </row>
    <row r="703" ht="15.75" customHeight="1">
      <c r="Q703" s="175"/>
    </row>
    <row r="704" ht="15.75" customHeight="1">
      <c r="Q704" s="175"/>
    </row>
    <row r="705" ht="15.75" customHeight="1">
      <c r="Q705" s="175"/>
    </row>
    <row r="706" ht="15.75" customHeight="1">
      <c r="Q706" s="175"/>
    </row>
    <row r="707" ht="15.75" customHeight="1">
      <c r="Q707" s="175"/>
    </row>
    <row r="708" ht="15.75" customHeight="1">
      <c r="Q708" s="175"/>
    </row>
    <row r="709" ht="15.75" customHeight="1">
      <c r="Q709" s="175"/>
    </row>
    <row r="710" ht="15.75" customHeight="1">
      <c r="Q710" s="175"/>
    </row>
    <row r="711" ht="15.75" customHeight="1">
      <c r="Q711" s="175"/>
    </row>
    <row r="712" ht="15.75" customHeight="1">
      <c r="Q712" s="175"/>
    </row>
    <row r="713" ht="15.75" customHeight="1">
      <c r="Q713" s="175"/>
    </row>
    <row r="714" ht="15.75" customHeight="1">
      <c r="Q714" s="175"/>
    </row>
    <row r="715" ht="15.75" customHeight="1">
      <c r="Q715" s="175"/>
    </row>
    <row r="716" ht="15.75" customHeight="1">
      <c r="Q716" s="175"/>
    </row>
    <row r="717" ht="15.75" customHeight="1">
      <c r="Q717" s="175"/>
    </row>
    <row r="718" ht="15.75" customHeight="1">
      <c r="Q718" s="175"/>
    </row>
    <row r="719" ht="15.75" customHeight="1">
      <c r="Q719" s="175"/>
    </row>
    <row r="720" ht="15.75" customHeight="1">
      <c r="Q720" s="175"/>
    </row>
    <row r="721" ht="15.75" customHeight="1">
      <c r="Q721" s="175"/>
    </row>
    <row r="722" ht="15.75" customHeight="1">
      <c r="Q722" s="175"/>
    </row>
    <row r="723" ht="15.75" customHeight="1">
      <c r="Q723" s="175"/>
    </row>
    <row r="724" ht="15.75" customHeight="1">
      <c r="Q724" s="175"/>
    </row>
    <row r="725" ht="15.75" customHeight="1">
      <c r="Q725" s="175"/>
    </row>
    <row r="726" ht="15.75" customHeight="1">
      <c r="Q726" s="175"/>
    </row>
    <row r="727" ht="15.75" customHeight="1">
      <c r="Q727" s="175"/>
    </row>
    <row r="728" ht="15.75" customHeight="1">
      <c r="Q728" s="175"/>
    </row>
    <row r="729" ht="15.75" customHeight="1">
      <c r="Q729" s="175"/>
    </row>
    <row r="730" ht="15.75" customHeight="1">
      <c r="Q730" s="175"/>
    </row>
    <row r="731" ht="15.75" customHeight="1">
      <c r="Q731" s="175"/>
    </row>
    <row r="732" ht="15.75" customHeight="1">
      <c r="Q732" s="175"/>
    </row>
    <row r="733" ht="15.75" customHeight="1">
      <c r="Q733" s="175"/>
    </row>
    <row r="734" ht="15.75" customHeight="1">
      <c r="Q734" s="175"/>
    </row>
    <row r="735" ht="15.75" customHeight="1">
      <c r="Q735" s="175"/>
    </row>
    <row r="736" ht="15.75" customHeight="1">
      <c r="Q736" s="175"/>
    </row>
    <row r="737" ht="15.75" customHeight="1">
      <c r="Q737" s="175"/>
    </row>
    <row r="738" ht="15.75" customHeight="1">
      <c r="Q738" s="175"/>
    </row>
    <row r="739" ht="15.75" customHeight="1">
      <c r="Q739" s="175"/>
    </row>
    <row r="740" ht="15.75" customHeight="1">
      <c r="Q740" s="175"/>
    </row>
    <row r="741" ht="15.75" customHeight="1">
      <c r="Q741" s="175"/>
    </row>
    <row r="742" ht="15.75" customHeight="1">
      <c r="Q742" s="175"/>
    </row>
    <row r="743" ht="15.75" customHeight="1">
      <c r="Q743" s="175"/>
    </row>
    <row r="744" ht="15.75" customHeight="1">
      <c r="Q744" s="175"/>
    </row>
    <row r="745" ht="15.75" customHeight="1">
      <c r="Q745" s="175"/>
    </row>
    <row r="746" ht="15.75" customHeight="1">
      <c r="Q746" s="175"/>
    </row>
    <row r="747" ht="15.75" customHeight="1">
      <c r="Q747" s="175"/>
    </row>
    <row r="748" ht="15.75" customHeight="1">
      <c r="Q748" s="175"/>
    </row>
    <row r="749" ht="15.75" customHeight="1">
      <c r="Q749" s="175"/>
    </row>
    <row r="750" ht="15.75" customHeight="1">
      <c r="Q750" s="175"/>
    </row>
    <row r="751" ht="15.75" customHeight="1">
      <c r="Q751" s="175"/>
    </row>
    <row r="752" ht="15.75" customHeight="1">
      <c r="Q752" s="175"/>
    </row>
    <row r="753" ht="15.75" customHeight="1">
      <c r="Q753" s="175"/>
    </row>
    <row r="754" ht="15.75" customHeight="1">
      <c r="Q754" s="175"/>
    </row>
    <row r="755" ht="15.75" customHeight="1">
      <c r="Q755" s="175"/>
    </row>
    <row r="756" ht="15.75" customHeight="1">
      <c r="Q756" s="175"/>
    </row>
    <row r="757" ht="15.75" customHeight="1">
      <c r="Q757" s="175"/>
    </row>
    <row r="758" ht="15.75" customHeight="1">
      <c r="Q758" s="175"/>
    </row>
    <row r="759" ht="15.75" customHeight="1">
      <c r="Q759" s="175"/>
    </row>
    <row r="760" ht="15.75" customHeight="1">
      <c r="Q760" s="175"/>
    </row>
    <row r="761" ht="15.75" customHeight="1">
      <c r="Q761" s="175"/>
    </row>
    <row r="762" ht="15.75" customHeight="1">
      <c r="Q762" s="175"/>
    </row>
    <row r="763" ht="15.75" customHeight="1">
      <c r="Q763" s="175"/>
    </row>
    <row r="764" ht="15.75" customHeight="1">
      <c r="Q764" s="175"/>
    </row>
    <row r="765" ht="15.75" customHeight="1">
      <c r="Q765" s="175"/>
    </row>
    <row r="766" ht="15.75" customHeight="1">
      <c r="Q766" s="175"/>
    </row>
    <row r="767" ht="15.75" customHeight="1">
      <c r="Q767" s="175"/>
    </row>
    <row r="768" ht="15.75" customHeight="1">
      <c r="Q768" s="175"/>
    </row>
    <row r="769" ht="15.75" customHeight="1">
      <c r="Q769" s="175"/>
    </row>
    <row r="770" ht="15.75" customHeight="1">
      <c r="Q770" s="175"/>
    </row>
    <row r="771" ht="15.75" customHeight="1">
      <c r="Q771" s="175"/>
    </row>
    <row r="772" ht="15.75" customHeight="1">
      <c r="Q772" s="175"/>
    </row>
    <row r="773" ht="15.75" customHeight="1">
      <c r="Q773" s="175"/>
    </row>
    <row r="774" ht="15.75" customHeight="1">
      <c r="Q774" s="175"/>
    </row>
    <row r="775" ht="15.75" customHeight="1">
      <c r="Q775" s="175"/>
    </row>
    <row r="776" ht="15.75" customHeight="1">
      <c r="Q776" s="175"/>
    </row>
    <row r="777" ht="15.75" customHeight="1">
      <c r="Q777" s="175"/>
    </row>
    <row r="778" ht="15.75" customHeight="1">
      <c r="Q778" s="175"/>
    </row>
    <row r="779" ht="15.75" customHeight="1">
      <c r="Q779" s="175"/>
    </row>
    <row r="780" ht="15.75" customHeight="1">
      <c r="Q780" s="175"/>
    </row>
    <row r="781" ht="15.75" customHeight="1">
      <c r="Q781" s="175"/>
    </row>
    <row r="782" ht="15.75" customHeight="1">
      <c r="Q782" s="175"/>
    </row>
    <row r="783" ht="15.75" customHeight="1">
      <c r="Q783" s="175"/>
    </row>
    <row r="784" ht="15.75" customHeight="1">
      <c r="Q784" s="175"/>
    </row>
    <row r="785" ht="15.75" customHeight="1">
      <c r="Q785" s="175"/>
    </row>
    <row r="786" ht="15.75" customHeight="1">
      <c r="Q786" s="175"/>
    </row>
    <row r="787" ht="15.75" customHeight="1">
      <c r="Q787" s="175"/>
    </row>
    <row r="788" ht="15.75" customHeight="1">
      <c r="Q788" s="175"/>
    </row>
    <row r="789" ht="15.75" customHeight="1">
      <c r="Q789" s="175"/>
    </row>
    <row r="790" ht="15.75" customHeight="1">
      <c r="Q790" s="175"/>
    </row>
    <row r="791" ht="15.75" customHeight="1">
      <c r="Q791" s="175"/>
    </row>
    <row r="792" ht="15.75" customHeight="1">
      <c r="Q792" s="175"/>
    </row>
    <row r="793" ht="15.75" customHeight="1">
      <c r="Q793" s="175"/>
    </row>
    <row r="794" ht="15.75" customHeight="1">
      <c r="Q794" s="175"/>
    </row>
    <row r="795" ht="15.75" customHeight="1">
      <c r="Q795" s="175"/>
    </row>
    <row r="796" ht="15.75" customHeight="1">
      <c r="Q796" s="175"/>
    </row>
    <row r="797" ht="15.75" customHeight="1">
      <c r="Q797" s="175"/>
    </row>
    <row r="798" ht="15.75" customHeight="1">
      <c r="Q798" s="175"/>
    </row>
    <row r="799" ht="15.75" customHeight="1">
      <c r="Q799" s="175"/>
    </row>
    <row r="800" ht="15.75" customHeight="1">
      <c r="Q800" s="175"/>
    </row>
    <row r="801" ht="15.75" customHeight="1">
      <c r="Q801" s="175"/>
    </row>
    <row r="802" ht="15.75" customHeight="1">
      <c r="Q802" s="175"/>
    </row>
    <row r="803" ht="15.75" customHeight="1">
      <c r="Q803" s="175"/>
    </row>
    <row r="804" ht="15.75" customHeight="1">
      <c r="Q804" s="175"/>
    </row>
    <row r="805" ht="15.75" customHeight="1">
      <c r="Q805" s="175"/>
    </row>
    <row r="806" ht="15.75" customHeight="1">
      <c r="Q806" s="175"/>
    </row>
    <row r="807" ht="15.75" customHeight="1">
      <c r="Q807" s="175"/>
    </row>
    <row r="808" ht="15.75" customHeight="1">
      <c r="Q808" s="175"/>
    </row>
    <row r="809" ht="15.75" customHeight="1">
      <c r="Q809" s="175"/>
    </row>
    <row r="810" ht="15.75" customHeight="1">
      <c r="Q810" s="175"/>
    </row>
    <row r="811" ht="15.75" customHeight="1">
      <c r="Q811" s="175"/>
    </row>
    <row r="812" ht="15.75" customHeight="1">
      <c r="Q812" s="175"/>
    </row>
    <row r="813" ht="15.75" customHeight="1">
      <c r="Q813" s="175"/>
    </row>
    <row r="814" ht="15.75" customHeight="1">
      <c r="Q814" s="175"/>
    </row>
    <row r="815" ht="15.75" customHeight="1">
      <c r="Q815" s="175"/>
    </row>
    <row r="816" ht="15.75" customHeight="1">
      <c r="Q816" s="175"/>
    </row>
    <row r="817" ht="15.75" customHeight="1">
      <c r="Q817" s="175"/>
    </row>
    <row r="818" ht="15.75" customHeight="1">
      <c r="Q818" s="175"/>
    </row>
    <row r="819" ht="15.75" customHeight="1">
      <c r="Q819" s="175"/>
    </row>
    <row r="820" ht="15.75" customHeight="1">
      <c r="Q820" s="175"/>
    </row>
    <row r="821" ht="15.75" customHeight="1">
      <c r="Q821" s="175"/>
    </row>
    <row r="822" ht="15.75" customHeight="1">
      <c r="Q822" s="175"/>
    </row>
    <row r="823" ht="15.75" customHeight="1">
      <c r="Q823" s="175"/>
    </row>
    <row r="824" ht="15.75" customHeight="1">
      <c r="Q824" s="175"/>
    </row>
    <row r="825" ht="15.75" customHeight="1">
      <c r="Q825" s="175"/>
    </row>
    <row r="826" ht="15.75" customHeight="1">
      <c r="Q826" s="175"/>
    </row>
    <row r="827" ht="15.75" customHeight="1">
      <c r="Q827" s="175"/>
    </row>
    <row r="828" ht="15.75" customHeight="1">
      <c r="Q828" s="175"/>
    </row>
    <row r="829" ht="15.75" customHeight="1">
      <c r="Q829" s="175"/>
    </row>
    <row r="830" ht="15.75" customHeight="1">
      <c r="Q830" s="175"/>
    </row>
    <row r="831" ht="15.75" customHeight="1">
      <c r="Q831" s="175"/>
    </row>
    <row r="832" ht="15.75" customHeight="1">
      <c r="Q832" s="175"/>
    </row>
    <row r="833" ht="15.75" customHeight="1">
      <c r="Q833" s="175"/>
    </row>
    <row r="834" ht="15.75" customHeight="1">
      <c r="Q834" s="175"/>
    </row>
    <row r="835" ht="15.75" customHeight="1">
      <c r="Q835" s="175"/>
    </row>
    <row r="836" ht="15.75" customHeight="1">
      <c r="Q836" s="175"/>
    </row>
    <row r="837" ht="15.75" customHeight="1">
      <c r="Q837" s="175"/>
    </row>
    <row r="838" ht="15.75" customHeight="1">
      <c r="Q838" s="175"/>
    </row>
    <row r="839" ht="15.75" customHeight="1">
      <c r="Q839" s="175"/>
    </row>
    <row r="840" ht="15.75" customHeight="1">
      <c r="Q840" s="175"/>
    </row>
    <row r="841" ht="15.75" customHeight="1">
      <c r="Q841" s="175"/>
    </row>
    <row r="842" ht="15.75" customHeight="1">
      <c r="Q842" s="175"/>
    </row>
    <row r="843" ht="15.75" customHeight="1">
      <c r="Q843" s="175"/>
    </row>
    <row r="844" ht="15.75" customHeight="1">
      <c r="Q844" s="175"/>
    </row>
    <row r="845" ht="15.75" customHeight="1">
      <c r="Q845" s="175"/>
    </row>
    <row r="846" ht="15.75" customHeight="1">
      <c r="Q846" s="175"/>
    </row>
    <row r="847" ht="15.75" customHeight="1">
      <c r="Q847" s="175"/>
    </row>
    <row r="848" ht="15.75" customHeight="1">
      <c r="Q848" s="175"/>
    </row>
    <row r="849" ht="15.75" customHeight="1">
      <c r="Q849" s="175"/>
    </row>
    <row r="850" ht="15.75" customHeight="1">
      <c r="Q850" s="175"/>
    </row>
    <row r="851" ht="15.75" customHeight="1">
      <c r="Q851" s="175"/>
    </row>
    <row r="852" ht="15.75" customHeight="1">
      <c r="Q852" s="175"/>
    </row>
    <row r="853" ht="15.75" customHeight="1">
      <c r="Q853" s="175"/>
    </row>
    <row r="854" ht="15.75" customHeight="1">
      <c r="Q854" s="175"/>
    </row>
    <row r="855" ht="15.75" customHeight="1">
      <c r="Q855" s="175"/>
    </row>
    <row r="856" ht="15.75" customHeight="1">
      <c r="Q856" s="175"/>
    </row>
    <row r="857" ht="15.75" customHeight="1">
      <c r="Q857" s="175"/>
    </row>
    <row r="858" ht="15.75" customHeight="1">
      <c r="Q858" s="175"/>
    </row>
    <row r="859" ht="15.75" customHeight="1">
      <c r="Q859" s="175"/>
    </row>
    <row r="860" ht="15.75" customHeight="1">
      <c r="Q860" s="175"/>
    </row>
    <row r="861" ht="15.75" customHeight="1">
      <c r="Q861" s="175"/>
    </row>
    <row r="862" ht="15.75" customHeight="1">
      <c r="Q862" s="175"/>
    </row>
    <row r="863" ht="15.75" customHeight="1">
      <c r="Q863" s="175"/>
    </row>
    <row r="864" ht="15.75" customHeight="1">
      <c r="Q864" s="175"/>
    </row>
    <row r="865" ht="15.75" customHeight="1">
      <c r="Q865" s="175"/>
    </row>
    <row r="866" ht="15.75" customHeight="1">
      <c r="Q866" s="175"/>
    </row>
    <row r="867" ht="15.75" customHeight="1">
      <c r="Q867" s="175"/>
    </row>
    <row r="868" ht="15.75" customHeight="1">
      <c r="Q868" s="175"/>
    </row>
    <row r="869" ht="15.75" customHeight="1">
      <c r="Q869" s="175"/>
    </row>
    <row r="870" ht="15.75" customHeight="1">
      <c r="Q870" s="175"/>
    </row>
    <row r="871" ht="15.75" customHeight="1">
      <c r="Q871" s="175"/>
    </row>
    <row r="872" ht="15.75" customHeight="1">
      <c r="Q872" s="175"/>
    </row>
    <row r="873" ht="15.75" customHeight="1">
      <c r="Q873" s="175"/>
    </row>
    <row r="874" ht="15.75" customHeight="1">
      <c r="Q874" s="175"/>
    </row>
    <row r="875" ht="15.75" customHeight="1">
      <c r="Q875" s="175"/>
    </row>
    <row r="876" ht="15.75" customHeight="1">
      <c r="Q876" s="175"/>
    </row>
    <row r="877" ht="15.75" customHeight="1">
      <c r="Q877" s="175"/>
    </row>
    <row r="878" ht="15.75" customHeight="1">
      <c r="Q878" s="175"/>
    </row>
    <row r="879" ht="15.75" customHeight="1">
      <c r="Q879" s="175"/>
    </row>
    <row r="880" ht="15.75" customHeight="1">
      <c r="Q880" s="175"/>
    </row>
    <row r="881" ht="15.75" customHeight="1">
      <c r="Q881" s="175"/>
    </row>
    <row r="882" ht="15.75" customHeight="1">
      <c r="Q882" s="175"/>
    </row>
    <row r="883" ht="15.75" customHeight="1">
      <c r="Q883" s="175"/>
    </row>
    <row r="884" ht="15.75" customHeight="1">
      <c r="Q884" s="175"/>
    </row>
    <row r="885" ht="15.75" customHeight="1">
      <c r="Q885" s="175"/>
    </row>
    <row r="886" ht="15.75" customHeight="1">
      <c r="Q886" s="175"/>
    </row>
    <row r="887" ht="15.75" customHeight="1">
      <c r="Q887" s="175"/>
    </row>
    <row r="888" ht="15.75" customHeight="1">
      <c r="Q888" s="175"/>
    </row>
    <row r="889" ht="15.75" customHeight="1">
      <c r="Q889" s="175"/>
    </row>
    <row r="890" ht="15.75" customHeight="1">
      <c r="Q890" s="175"/>
    </row>
    <row r="891" ht="15.75" customHeight="1">
      <c r="Q891" s="175"/>
    </row>
    <row r="892" ht="15.75" customHeight="1">
      <c r="Q892" s="175"/>
    </row>
    <row r="893" ht="15.75" customHeight="1">
      <c r="Q893" s="175"/>
    </row>
    <row r="894" ht="15.75" customHeight="1">
      <c r="Q894" s="175"/>
    </row>
    <row r="895" ht="15.75" customHeight="1">
      <c r="Q895" s="175"/>
    </row>
    <row r="896" ht="15.75" customHeight="1">
      <c r="Q896" s="175"/>
    </row>
    <row r="897" ht="15.75" customHeight="1">
      <c r="Q897" s="175"/>
    </row>
    <row r="898" ht="15.75" customHeight="1">
      <c r="Q898" s="175"/>
    </row>
    <row r="899" ht="15.75" customHeight="1">
      <c r="Q899" s="175"/>
    </row>
    <row r="900" ht="15.75" customHeight="1">
      <c r="Q900" s="175"/>
    </row>
    <row r="901" ht="15.75" customHeight="1">
      <c r="Q901" s="175"/>
    </row>
    <row r="902" ht="15.75" customHeight="1">
      <c r="Q902" s="175"/>
    </row>
    <row r="903" ht="15.75" customHeight="1">
      <c r="Q903" s="175"/>
    </row>
    <row r="904" ht="15.75" customHeight="1">
      <c r="Q904" s="175"/>
    </row>
    <row r="905" ht="15.75" customHeight="1">
      <c r="Q905" s="175"/>
    </row>
    <row r="906" ht="15.75" customHeight="1">
      <c r="Q906" s="175"/>
    </row>
    <row r="907" ht="15.75" customHeight="1">
      <c r="Q907" s="175"/>
    </row>
    <row r="908" ht="15.75" customHeight="1">
      <c r="Q908" s="175"/>
    </row>
    <row r="909" ht="15.75" customHeight="1">
      <c r="Q909" s="175"/>
    </row>
    <row r="910" ht="15.75" customHeight="1">
      <c r="Q910" s="175"/>
    </row>
    <row r="911" ht="15.75" customHeight="1">
      <c r="Q911" s="175"/>
    </row>
    <row r="912" ht="15.75" customHeight="1">
      <c r="Q912" s="175"/>
    </row>
    <row r="913" ht="15.75" customHeight="1">
      <c r="Q913" s="175"/>
    </row>
    <row r="914" ht="15.75" customHeight="1">
      <c r="Q914" s="175"/>
    </row>
    <row r="915" ht="15.75" customHeight="1">
      <c r="Q915" s="175"/>
    </row>
    <row r="916" ht="15.75" customHeight="1">
      <c r="Q916" s="175"/>
    </row>
    <row r="917" ht="15.75" customHeight="1">
      <c r="Q917" s="175"/>
    </row>
    <row r="918" ht="15.75" customHeight="1">
      <c r="Q918" s="175"/>
    </row>
    <row r="919" ht="15.75" customHeight="1">
      <c r="Q919" s="175"/>
    </row>
    <row r="920" ht="15.75" customHeight="1">
      <c r="Q920" s="175"/>
    </row>
    <row r="921" ht="15.75" customHeight="1">
      <c r="Q921" s="175"/>
    </row>
    <row r="922" ht="15.75" customHeight="1">
      <c r="Q922" s="175"/>
    </row>
    <row r="923" ht="15.75" customHeight="1">
      <c r="Q923" s="175"/>
    </row>
    <row r="924" ht="15.75" customHeight="1">
      <c r="Q924" s="175"/>
    </row>
    <row r="925" ht="15.75" customHeight="1">
      <c r="Q925" s="175"/>
    </row>
    <row r="926" ht="15.75" customHeight="1">
      <c r="Q926" s="175"/>
    </row>
    <row r="927" ht="15.75" customHeight="1">
      <c r="Q927" s="175"/>
    </row>
    <row r="928" ht="15.75" customHeight="1">
      <c r="Q928" s="175"/>
    </row>
    <row r="929" ht="15.75" customHeight="1">
      <c r="Q929" s="175"/>
    </row>
    <row r="930" ht="15.75" customHeight="1">
      <c r="Q930" s="175"/>
    </row>
    <row r="931" ht="15.75" customHeight="1">
      <c r="Q931" s="175"/>
    </row>
    <row r="932" ht="15.75" customHeight="1">
      <c r="Q932" s="175"/>
    </row>
    <row r="933" ht="15.75" customHeight="1">
      <c r="Q933" s="175"/>
    </row>
    <row r="934" ht="15.75" customHeight="1">
      <c r="Q934" s="175"/>
    </row>
    <row r="935" ht="15.75" customHeight="1">
      <c r="Q935" s="175"/>
    </row>
    <row r="936" ht="15.75" customHeight="1">
      <c r="Q936" s="175"/>
    </row>
    <row r="937" ht="15.75" customHeight="1">
      <c r="Q937" s="175"/>
    </row>
    <row r="938" ht="15.75" customHeight="1">
      <c r="Q938" s="175"/>
    </row>
    <row r="939" ht="15.75" customHeight="1">
      <c r="Q939" s="175"/>
    </row>
    <row r="940" ht="15.75" customHeight="1">
      <c r="Q940" s="175"/>
    </row>
    <row r="941" ht="15.75" customHeight="1">
      <c r="Q941" s="175"/>
    </row>
    <row r="942" ht="15.75" customHeight="1">
      <c r="Q942" s="175"/>
    </row>
    <row r="943" ht="15.75" customHeight="1">
      <c r="Q943" s="175"/>
    </row>
    <row r="944" ht="15.75" customHeight="1">
      <c r="Q944" s="175"/>
    </row>
    <row r="945" ht="15.75" customHeight="1">
      <c r="Q945" s="175"/>
    </row>
    <row r="946" ht="15.75" customHeight="1">
      <c r="Q946" s="175"/>
    </row>
    <row r="947" ht="15.75" customHeight="1">
      <c r="Q947" s="175"/>
    </row>
    <row r="948" ht="15.75" customHeight="1">
      <c r="Q948" s="175"/>
    </row>
    <row r="949" ht="15.75" customHeight="1">
      <c r="Q949" s="175"/>
    </row>
    <row r="950" ht="15.75" customHeight="1">
      <c r="Q950" s="175"/>
    </row>
    <row r="951" ht="15.75" customHeight="1">
      <c r="Q951" s="175"/>
    </row>
    <row r="952" ht="15.75" customHeight="1">
      <c r="Q952" s="175"/>
    </row>
    <row r="953" ht="15.75" customHeight="1">
      <c r="Q953" s="175"/>
    </row>
    <row r="954" ht="15.75" customHeight="1">
      <c r="Q954" s="175"/>
    </row>
    <row r="955" ht="15.75" customHeight="1">
      <c r="Q955" s="175"/>
    </row>
    <row r="956" ht="15.75" customHeight="1">
      <c r="Q956" s="175"/>
    </row>
    <row r="957" ht="15.75" customHeight="1">
      <c r="Q957" s="175"/>
    </row>
    <row r="958" ht="15.75" customHeight="1">
      <c r="Q958" s="175"/>
    </row>
    <row r="959" ht="15.75" customHeight="1">
      <c r="Q959" s="175"/>
    </row>
    <row r="960" ht="15.75" customHeight="1">
      <c r="Q960" s="175"/>
    </row>
    <row r="961" ht="15.75" customHeight="1">
      <c r="Q961" s="175"/>
    </row>
    <row r="962" ht="15.75" customHeight="1">
      <c r="Q962" s="175"/>
    </row>
    <row r="963" ht="15.75" customHeight="1">
      <c r="Q963" s="175"/>
    </row>
    <row r="964" ht="15.75" customHeight="1">
      <c r="Q964" s="175"/>
    </row>
    <row r="965" ht="15.75" customHeight="1">
      <c r="Q965" s="175"/>
    </row>
    <row r="966" ht="15.75" customHeight="1">
      <c r="Q966" s="175"/>
    </row>
    <row r="967" ht="15.75" customHeight="1">
      <c r="Q967" s="175"/>
    </row>
    <row r="968" ht="15.75" customHeight="1">
      <c r="Q968" s="175"/>
    </row>
    <row r="969" ht="15.75" customHeight="1">
      <c r="Q969" s="175"/>
    </row>
    <row r="970" ht="15.75" customHeight="1">
      <c r="Q970" s="175"/>
    </row>
    <row r="971" ht="15.75" customHeight="1">
      <c r="Q971" s="175"/>
    </row>
    <row r="972" ht="15.75" customHeight="1">
      <c r="Q972" s="175"/>
    </row>
    <row r="973" ht="15.75" customHeight="1">
      <c r="Q973" s="175"/>
    </row>
    <row r="974" ht="15.75" customHeight="1">
      <c r="Q974" s="175"/>
    </row>
    <row r="975" ht="15.75" customHeight="1">
      <c r="Q975" s="175"/>
    </row>
    <row r="976" ht="15.75" customHeight="1">
      <c r="Q976" s="175"/>
    </row>
    <row r="977" ht="15.75" customHeight="1">
      <c r="Q977" s="175"/>
    </row>
    <row r="978" ht="15.75" customHeight="1">
      <c r="Q978" s="175"/>
    </row>
    <row r="979" ht="15.75" customHeight="1">
      <c r="Q979" s="175"/>
    </row>
    <row r="980" ht="15.75" customHeight="1">
      <c r="Q980" s="175"/>
    </row>
    <row r="981" ht="15.75" customHeight="1">
      <c r="Q981" s="175"/>
    </row>
    <row r="982" ht="15.75" customHeight="1">
      <c r="Q982" s="175"/>
    </row>
    <row r="983" ht="15.75" customHeight="1">
      <c r="Q983" s="175"/>
    </row>
    <row r="984" ht="15.75" customHeight="1">
      <c r="Q984" s="175"/>
    </row>
    <row r="985" ht="15.75" customHeight="1">
      <c r="Q985" s="175"/>
    </row>
    <row r="986" ht="15.75" customHeight="1">
      <c r="Q986" s="175"/>
    </row>
    <row r="987" ht="15.75" customHeight="1">
      <c r="Q987" s="175"/>
    </row>
    <row r="988" ht="15.75" customHeight="1">
      <c r="Q988" s="175"/>
    </row>
    <row r="989" ht="15.75" customHeight="1">
      <c r="Q989" s="175"/>
    </row>
    <row r="990" ht="15.75" customHeight="1">
      <c r="Q990" s="175"/>
    </row>
    <row r="991" ht="15.75" customHeight="1">
      <c r="Q991" s="175"/>
    </row>
    <row r="992" ht="15.75" customHeight="1">
      <c r="Q992" s="175"/>
    </row>
    <row r="993" ht="15.75" customHeight="1">
      <c r="Q993" s="175"/>
    </row>
    <row r="994" ht="15.75" customHeight="1">
      <c r="Q994" s="175"/>
    </row>
    <row r="995" ht="15.75" customHeight="1">
      <c r="Q995" s="175"/>
    </row>
    <row r="996" ht="15.75" customHeight="1">
      <c r="Q996" s="175"/>
    </row>
    <row r="997" ht="15.75" customHeight="1">
      <c r="Q997" s="175"/>
    </row>
    <row r="998" ht="15.75" customHeight="1">
      <c r="Q998" s="175"/>
    </row>
    <row r="999" ht="15.75" customHeight="1">
      <c r="Q999" s="175"/>
    </row>
  </sheetData>
  <mergeCells count="17">
    <mergeCell ref="A59:B59"/>
    <mergeCell ref="J59:K59"/>
    <mergeCell ref="J67:K67"/>
    <mergeCell ref="A67:B67"/>
    <mergeCell ref="A5:G5"/>
    <mergeCell ref="J5:P5"/>
    <mergeCell ref="C2:D2"/>
    <mergeCell ref="A14:H14"/>
    <mergeCell ref="J14:Q14"/>
    <mergeCell ref="A52:B52"/>
    <mergeCell ref="J46:M46"/>
    <mergeCell ref="A46:D46"/>
    <mergeCell ref="A37:D37"/>
    <mergeCell ref="A30:D30"/>
    <mergeCell ref="A23:D23"/>
    <mergeCell ref="J23:M23"/>
    <mergeCell ref="J30:M30"/>
  </mergeCells>
  <drawing r:id="rId1"/>
</worksheet>
</file>